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8330"/>
  </bookViews>
  <sheets>
    <sheet name="Sheet1" sheetId="1" r:id="rId1"/>
  </sheets>
  <definedNames>
    <definedName name="_xlnm._FilterDatabase" localSheetId="0" hidden="1">Sheet1!$A$1:$X$9</definedName>
  </definedNames>
  <calcPr calcId="144525"/>
</workbook>
</file>

<file path=xl/comments1.xml><?xml version="1.0" encoding="utf-8"?>
<comments xmlns="http://schemas.openxmlformats.org/spreadsheetml/2006/main">
  <authors>
    <author>zhangwenyan</author>
  </authors>
  <commentList>
    <comment ref="X1" authorId="0">
      <text>
        <r>
          <rPr>
            <b/>
            <sz val="10"/>
            <rFont val="宋体"/>
            <charset val="134"/>
          </rPr>
          <t>骨干/双少/其他情况说明</t>
        </r>
        <r>
          <rPr>
            <sz val="10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<sst xmlns="http://schemas.openxmlformats.org/spreadsheetml/2006/main" count="149" uniqueCount="71">
  <si>
    <t>序号</t>
  </si>
  <si>
    <t>学院</t>
  </si>
  <si>
    <t>姓名</t>
  </si>
  <si>
    <t>考生编号</t>
  </si>
  <si>
    <t>专业代码</t>
  </si>
  <si>
    <t>专业名称</t>
  </si>
  <si>
    <t>研究方向码（YJFXM）</t>
  </si>
  <si>
    <t>学习方式</t>
  </si>
  <si>
    <t>政治</t>
  </si>
  <si>
    <t>外语</t>
  </si>
  <si>
    <t>业务课1</t>
  </si>
  <si>
    <t>业务课2</t>
  </si>
  <si>
    <t>初试成绩</t>
  </si>
  <si>
    <t>笔试</t>
  </si>
  <si>
    <t>综合测试</t>
  </si>
  <si>
    <t>外语水平测试</t>
  </si>
  <si>
    <t>复试成绩</t>
  </si>
  <si>
    <t>总成绩</t>
  </si>
  <si>
    <t>加试1</t>
  </si>
  <si>
    <t>加试2</t>
  </si>
  <si>
    <t>专业排名</t>
  </si>
  <si>
    <t>录取意见</t>
  </si>
  <si>
    <t>一志愿/调剂</t>
  </si>
  <si>
    <t>备注</t>
  </si>
  <si>
    <t>马克思主义学院</t>
  </si>
  <si>
    <t>李梦格</t>
  </si>
  <si>
    <t>102883500015465</t>
  </si>
  <si>
    <t>030502</t>
  </si>
  <si>
    <t>马克思主义发展史</t>
  </si>
  <si>
    <t>00</t>
  </si>
  <si>
    <t>全日制</t>
  </si>
  <si>
    <t>85.80</t>
  </si>
  <si>
    <t>拟录取</t>
  </si>
  <si>
    <t>调剂</t>
  </si>
  <si>
    <t>吴霜雪</t>
  </si>
  <si>
    <t>101833218222089</t>
  </si>
  <si>
    <t>75.20</t>
  </si>
  <si>
    <t>肖美琪</t>
  </si>
  <si>
    <t>105423501908397</t>
  </si>
  <si>
    <t>78.80</t>
  </si>
  <si>
    <t>陈彦硕</t>
  </si>
  <si>
    <t>102883500015463</t>
  </si>
  <si>
    <t>81.60</t>
  </si>
  <si>
    <t>候补录取</t>
  </si>
  <si>
    <t>鲍敬仪</t>
  </si>
  <si>
    <t>102313030501004</t>
  </si>
  <si>
    <t>67.60</t>
  </si>
  <si>
    <t>解雅丽</t>
  </si>
  <si>
    <t>107433000000227</t>
  </si>
  <si>
    <t>72.20</t>
  </si>
  <si>
    <t>余姿瑾</t>
  </si>
  <si>
    <t>101833218221609</t>
  </si>
  <si>
    <t>70.40</t>
  </si>
  <si>
    <t>刘永丽</t>
  </si>
  <si>
    <t>100563033523220</t>
  </si>
  <si>
    <t>69.00</t>
  </si>
  <si>
    <t>梁昀婷</t>
  </si>
  <si>
    <t>104863118018068</t>
  </si>
  <si>
    <t>缺考</t>
  </si>
  <si>
    <t>不录取</t>
  </si>
  <si>
    <t>席燕</t>
  </si>
  <si>
    <t>101833218223507</t>
  </si>
  <si>
    <t>030505</t>
  </si>
  <si>
    <t>思想政治教育</t>
  </si>
  <si>
    <t>83.80</t>
  </si>
  <si>
    <t>王昕</t>
  </si>
  <si>
    <t>105123210474059</t>
  </si>
  <si>
    <t>82.60</t>
  </si>
  <si>
    <t>张月</t>
  </si>
  <si>
    <t>101453000010703</t>
  </si>
  <si>
    <t>77.00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</si>
</sst>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9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0"/>
      <name val="Arial"/>
      <family val="2"/>
      <charset val="0"/>
    </font>
    <font>
      <sz val="10"/>
      <name val="宋体"/>
      <family val="2"/>
      <charset val="0"/>
    </font>
    <font>
      <b/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  <font>
      <b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1" fillId="13" borderId="2" applyNumberFormat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/>
    </xf>
    <xf numFmtId="176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4" fillId="0" borderId="1" xfId="0" applyFont="1" applyFill="1" applyBorder="1" applyAlignment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3"/>
  <sheetViews>
    <sheetView tabSelected="1" workbookViewId="0">
      <selection activeCell="E18" sqref="E18"/>
    </sheetView>
  </sheetViews>
  <sheetFormatPr defaultColWidth="8.72727272727273" defaultRowHeight="14"/>
  <cols>
    <col min="1" max="1" width="4.90909090909091" customWidth="1"/>
    <col min="2" max="2" width="13.6363636363636" customWidth="1"/>
    <col min="3" max="3" width="7" customWidth="1"/>
    <col min="4" max="4" width="15.1818181818182" customWidth="1"/>
    <col min="5" max="5" width="6.36363636363636" customWidth="1"/>
    <col min="6" max="6" width="15.4545454545455" customWidth="1"/>
    <col min="7" max="7" width="7.54545454545455" customWidth="1"/>
    <col min="8" max="8" width="6.09090909090909" customWidth="1"/>
    <col min="9" max="9" width="4.63636363636364" customWidth="1"/>
    <col min="10" max="10" width="5.09090909090909" customWidth="1"/>
    <col min="11" max="11" width="4.54545454545455" customWidth="1"/>
    <col min="12" max="12" width="4.63636363636364" customWidth="1"/>
    <col min="13" max="13" width="5.09090909090909" customWidth="1"/>
    <col min="14" max="14" width="5.27272727272727" customWidth="1"/>
    <col min="15" max="15" width="5.72727272727273" customWidth="1"/>
    <col min="16" max="16" width="5.90909090909091" customWidth="1"/>
    <col min="17" max="18" width="6.27272727272727" customWidth="1"/>
    <col min="19" max="19" width="4.81818181818182" customWidth="1"/>
    <col min="20" max="20" width="4.72727272727273" customWidth="1"/>
    <col min="21" max="21" width="6" customWidth="1"/>
  </cols>
  <sheetData>
    <row r="1" ht="52" spans="1:24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9" t="s">
        <v>12</v>
      </c>
      <c r="N1" s="9" t="s">
        <v>13</v>
      </c>
      <c r="O1" s="1" t="s">
        <v>14</v>
      </c>
      <c r="P1" s="10" t="s">
        <v>15</v>
      </c>
      <c r="Q1" s="9" t="s">
        <v>16</v>
      </c>
      <c r="R1" s="9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3" t="s">
        <v>23</v>
      </c>
    </row>
    <row r="2" ht="15" spans="1:24">
      <c r="A2" s="4">
        <v>1</v>
      </c>
      <c r="B2" s="5" t="s">
        <v>24</v>
      </c>
      <c r="C2" s="6" t="s">
        <v>25</v>
      </c>
      <c r="D2" s="7" t="s">
        <v>26</v>
      </c>
      <c r="E2" s="7" t="s">
        <v>27</v>
      </c>
      <c r="F2" s="6" t="s">
        <v>28</v>
      </c>
      <c r="G2" s="7" t="s">
        <v>29</v>
      </c>
      <c r="H2" s="8" t="s">
        <v>30</v>
      </c>
      <c r="I2" s="7">
        <v>63</v>
      </c>
      <c r="J2" s="7">
        <v>55</v>
      </c>
      <c r="K2" s="7">
        <v>129</v>
      </c>
      <c r="L2" s="7">
        <v>132</v>
      </c>
      <c r="M2" s="7">
        <v>379</v>
      </c>
      <c r="N2" s="11">
        <v>86</v>
      </c>
      <c r="O2" s="7" t="s">
        <v>31</v>
      </c>
      <c r="P2" s="11">
        <v>82.67</v>
      </c>
      <c r="Q2" s="11">
        <f>N2+O2+P2</f>
        <v>254.47</v>
      </c>
      <c r="R2" s="11">
        <f>M2*0.7+((Q2/3)*5)*0.3</f>
        <v>392.535</v>
      </c>
      <c r="S2" s="14"/>
      <c r="T2" s="14"/>
      <c r="U2" s="15">
        <v>1</v>
      </c>
      <c r="V2" s="4" t="s">
        <v>32</v>
      </c>
      <c r="W2" s="4" t="s">
        <v>33</v>
      </c>
      <c r="X2" s="14"/>
    </row>
    <row r="3" ht="15" spans="1:24">
      <c r="A3" s="4">
        <v>2</v>
      </c>
      <c r="B3" s="5" t="s">
        <v>24</v>
      </c>
      <c r="C3" s="6" t="s">
        <v>34</v>
      </c>
      <c r="D3" s="7" t="s">
        <v>35</v>
      </c>
      <c r="E3" s="7" t="s">
        <v>27</v>
      </c>
      <c r="F3" s="6" t="s">
        <v>28</v>
      </c>
      <c r="G3" s="7" t="s">
        <v>29</v>
      </c>
      <c r="H3" s="8" t="s">
        <v>30</v>
      </c>
      <c r="I3" s="7">
        <v>75</v>
      </c>
      <c r="J3" s="7">
        <v>53</v>
      </c>
      <c r="K3" s="7">
        <v>131</v>
      </c>
      <c r="L3" s="7">
        <v>125</v>
      </c>
      <c r="M3" s="7">
        <v>384</v>
      </c>
      <c r="N3" s="11">
        <v>82</v>
      </c>
      <c r="O3" s="7" t="s">
        <v>36</v>
      </c>
      <c r="P3" s="11">
        <v>73</v>
      </c>
      <c r="Q3" s="11">
        <f>N3+O3+P3</f>
        <v>230.2</v>
      </c>
      <c r="R3" s="11">
        <f>M3*0.7+((Q3/3)*5)*0.3</f>
        <v>383.9</v>
      </c>
      <c r="S3" s="14"/>
      <c r="T3" s="14"/>
      <c r="U3" s="15">
        <v>2</v>
      </c>
      <c r="V3" s="4" t="s">
        <v>32</v>
      </c>
      <c r="W3" s="4" t="s">
        <v>33</v>
      </c>
      <c r="X3" s="14"/>
    </row>
    <row r="4" ht="15" spans="1:24">
      <c r="A4" s="4">
        <v>3</v>
      </c>
      <c r="B4" s="5" t="s">
        <v>24</v>
      </c>
      <c r="C4" s="6" t="s">
        <v>37</v>
      </c>
      <c r="D4" s="7" t="s">
        <v>38</v>
      </c>
      <c r="E4" s="18" t="s">
        <v>27</v>
      </c>
      <c r="F4" s="6" t="s">
        <v>28</v>
      </c>
      <c r="G4" s="7" t="s">
        <v>29</v>
      </c>
      <c r="H4" s="8" t="s">
        <v>30</v>
      </c>
      <c r="I4" s="7">
        <v>76</v>
      </c>
      <c r="J4" s="7">
        <v>77</v>
      </c>
      <c r="K4" s="7">
        <v>115</v>
      </c>
      <c r="L4" s="7">
        <v>101</v>
      </c>
      <c r="M4" s="7">
        <v>369</v>
      </c>
      <c r="N4" s="11">
        <v>84</v>
      </c>
      <c r="O4" s="7" t="s">
        <v>39</v>
      </c>
      <c r="P4" s="11">
        <v>81.33</v>
      </c>
      <c r="Q4" s="11">
        <f>N4+O4+P4</f>
        <v>244.13</v>
      </c>
      <c r="R4" s="11">
        <f>M4*0.7+((Q4/3)*5)*0.3</f>
        <v>380.365</v>
      </c>
      <c r="S4" s="14"/>
      <c r="T4" s="14"/>
      <c r="U4" s="15">
        <v>3</v>
      </c>
      <c r="V4" s="4" t="s">
        <v>32</v>
      </c>
      <c r="W4" s="4" t="s">
        <v>33</v>
      </c>
      <c r="X4" s="14"/>
    </row>
    <row r="5" ht="15" spans="1:24">
      <c r="A5" s="4">
        <v>4</v>
      </c>
      <c r="B5" s="5" t="s">
        <v>24</v>
      </c>
      <c r="C5" s="6" t="s">
        <v>40</v>
      </c>
      <c r="D5" s="7" t="s">
        <v>41</v>
      </c>
      <c r="E5" s="7" t="s">
        <v>27</v>
      </c>
      <c r="F5" s="6" t="s">
        <v>28</v>
      </c>
      <c r="G5" s="7" t="s">
        <v>29</v>
      </c>
      <c r="H5" s="8" t="s">
        <v>30</v>
      </c>
      <c r="I5" s="7">
        <v>63</v>
      </c>
      <c r="J5" s="7">
        <v>47</v>
      </c>
      <c r="K5" s="7">
        <v>128</v>
      </c>
      <c r="L5" s="7">
        <v>133</v>
      </c>
      <c r="M5" s="7">
        <v>371</v>
      </c>
      <c r="N5" s="11">
        <v>80</v>
      </c>
      <c r="O5" s="7" t="s">
        <v>42</v>
      </c>
      <c r="P5" s="11">
        <v>77.67</v>
      </c>
      <c r="Q5" s="11">
        <f>N5+O5+P5</f>
        <v>239.27</v>
      </c>
      <c r="R5" s="11">
        <f>M5*0.7+((Q5/3)*5)*0.3</f>
        <v>379.335</v>
      </c>
      <c r="S5" s="14"/>
      <c r="T5" s="14"/>
      <c r="U5" s="15">
        <v>4</v>
      </c>
      <c r="V5" s="4" t="s">
        <v>43</v>
      </c>
      <c r="W5" s="4" t="s">
        <v>33</v>
      </c>
      <c r="X5" s="14"/>
    </row>
    <row r="6" ht="15" spans="1:24">
      <c r="A6" s="4">
        <v>5</v>
      </c>
      <c r="B6" s="5" t="s">
        <v>24</v>
      </c>
      <c r="C6" s="6" t="s">
        <v>44</v>
      </c>
      <c r="D6" s="7" t="s">
        <v>45</v>
      </c>
      <c r="E6" s="7" t="s">
        <v>27</v>
      </c>
      <c r="F6" s="6" t="s">
        <v>28</v>
      </c>
      <c r="G6" s="7" t="s">
        <v>29</v>
      </c>
      <c r="H6" s="8" t="s">
        <v>30</v>
      </c>
      <c r="I6" s="7">
        <v>72</v>
      </c>
      <c r="J6" s="7">
        <v>65</v>
      </c>
      <c r="K6" s="7">
        <v>115</v>
      </c>
      <c r="L6" s="7">
        <v>117</v>
      </c>
      <c r="M6" s="7">
        <v>369</v>
      </c>
      <c r="N6" s="11">
        <v>72</v>
      </c>
      <c r="O6" s="7" t="s">
        <v>46</v>
      </c>
      <c r="P6" s="11">
        <v>83</v>
      </c>
      <c r="Q6" s="11">
        <f t="shared" ref="Q6:Q13" si="0">N6+O6+P6</f>
        <v>222.6</v>
      </c>
      <c r="R6" s="11">
        <f t="shared" ref="R6:R13" si="1">M6*0.7+((Q6/3)*5)*0.3</f>
        <v>369.6</v>
      </c>
      <c r="S6" s="14"/>
      <c r="T6" s="14"/>
      <c r="U6" s="15">
        <v>5</v>
      </c>
      <c r="V6" s="4" t="s">
        <v>43</v>
      </c>
      <c r="W6" s="4" t="s">
        <v>33</v>
      </c>
      <c r="X6" s="14"/>
    </row>
    <row r="7" ht="15" spans="1:24">
      <c r="A7" s="4">
        <v>6</v>
      </c>
      <c r="B7" s="5" t="s">
        <v>24</v>
      </c>
      <c r="C7" s="6" t="s">
        <v>47</v>
      </c>
      <c r="D7" s="7" t="s">
        <v>48</v>
      </c>
      <c r="E7" s="7" t="s">
        <v>27</v>
      </c>
      <c r="F7" s="6" t="s">
        <v>28</v>
      </c>
      <c r="G7" s="7" t="s">
        <v>29</v>
      </c>
      <c r="H7" s="8" t="s">
        <v>30</v>
      </c>
      <c r="I7" s="7">
        <v>79</v>
      </c>
      <c r="J7" s="7">
        <v>55</v>
      </c>
      <c r="K7" s="7">
        <v>107</v>
      </c>
      <c r="L7" s="7">
        <v>125</v>
      </c>
      <c r="M7" s="7">
        <v>366</v>
      </c>
      <c r="N7" s="11">
        <v>80</v>
      </c>
      <c r="O7" s="7" t="s">
        <v>49</v>
      </c>
      <c r="P7" s="11">
        <v>74.33</v>
      </c>
      <c r="Q7" s="11">
        <f t="shared" si="0"/>
        <v>226.53</v>
      </c>
      <c r="R7" s="11">
        <f t="shared" si="1"/>
        <v>369.465</v>
      </c>
      <c r="S7" s="14"/>
      <c r="T7" s="14"/>
      <c r="U7" s="15">
        <v>6</v>
      </c>
      <c r="V7" s="4" t="s">
        <v>43</v>
      </c>
      <c r="W7" s="4" t="s">
        <v>33</v>
      </c>
      <c r="X7" s="14"/>
    </row>
    <row r="8" ht="15" spans="1:24">
      <c r="A8" s="4">
        <v>7</v>
      </c>
      <c r="B8" s="5" t="s">
        <v>24</v>
      </c>
      <c r="C8" s="6" t="s">
        <v>50</v>
      </c>
      <c r="D8" s="7" t="s">
        <v>51</v>
      </c>
      <c r="E8" s="7" t="s">
        <v>27</v>
      </c>
      <c r="F8" s="6" t="s">
        <v>28</v>
      </c>
      <c r="G8" s="7" t="s">
        <v>29</v>
      </c>
      <c r="H8" s="8" t="s">
        <v>30</v>
      </c>
      <c r="I8" s="7">
        <v>70</v>
      </c>
      <c r="J8" s="7">
        <v>69</v>
      </c>
      <c r="K8" s="7">
        <v>108</v>
      </c>
      <c r="L8" s="7">
        <v>129</v>
      </c>
      <c r="M8" s="7">
        <v>376</v>
      </c>
      <c r="N8" s="11">
        <v>60</v>
      </c>
      <c r="O8" s="7" t="s">
        <v>52</v>
      </c>
      <c r="P8" s="11">
        <v>76.67</v>
      </c>
      <c r="Q8" s="11">
        <f t="shared" si="0"/>
        <v>207.07</v>
      </c>
      <c r="R8" s="11">
        <f t="shared" si="1"/>
        <v>366.735</v>
      </c>
      <c r="S8" s="14"/>
      <c r="T8" s="14"/>
      <c r="U8" s="15">
        <v>7</v>
      </c>
      <c r="V8" s="4" t="s">
        <v>43</v>
      </c>
      <c r="W8" s="4" t="s">
        <v>33</v>
      </c>
      <c r="X8" s="14"/>
    </row>
    <row r="9" ht="15" spans="1:24">
      <c r="A9" s="4">
        <v>8</v>
      </c>
      <c r="B9" s="5" t="s">
        <v>24</v>
      </c>
      <c r="C9" s="6" t="s">
        <v>53</v>
      </c>
      <c r="D9" s="7" t="s">
        <v>54</v>
      </c>
      <c r="E9" s="7" t="s">
        <v>27</v>
      </c>
      <c r="F9" s="6" t="s">
        <v>28</v>
      </c>
      <c r="G9" s="7" t="s">
        <v>29</v>
      </c>
      <c r="H9" s="8" t="s">
        <v>30</v>
      </c>
      <c r="I9" s="7">
        <v>65</v>
      </c>
      <c r="J9" s="7">
        <v>70</v>
      </c>
      <c r="K9" s="7">
        <v>121</v>
      </c>
      <c r="L9" s="7">
        <v>115</v>
      </c>
      <c r="M9" s="7">
        <v>371</v>
      </c>
      <c r="N9" s="11">
        <v>82</v>
      </c>
      <c r="O9" s="7" t="s">
        <v>55</v>
      </c>
      <c r="P9" s="11">
        <v>61</v>
      </c>
      <c r="Q9" s="11">
        <f t="shared" si="0"/>
        <v>212</v>
      </c>
      <c r="R9" s="11">
        <f t="shared" si="1"/>
        <v>365.7</v>
      </c>
      <c r="S9" s="14"/>
      <c r="T9" s="14"/>
      <c r="U9" s="15">
        <v>8</v>
      </c>
      <c r="V9" s="4" t="s">
        <v>43</v>
      </c>
      <c r="W9" s="4" t="s">
        <v>33</v>
      </c>
      <c r="X9" s="14"/>
    </row>
    <row r="10" ht="15" spans="1:24">
      <c r="A10" s="4">
        <v>9</v>
      </c>
      <c r="B10" s="5" t="s">
        <v>24</v>
      </c>
      <c r="C10" s="6" t="s">
        <v>56</v>
      </c>
      <c r="D10" s="7" t="s">
        <v>57</v>
      </c>
      <c r="E10" s="7" t="s">
        <v>27</v>
      </c>
      <c r="F10" s="6" t="s">
        <v>28</v>
      </c>
      <c r="G10" s="7" t="s">
        <v>29</v>
      </c>
      <c r="H10" s="8" t="s">
        <v>30</v>
      </c>
      <c r="I10" s="7">
        <v>74</v>
      </c>
      <c r="J10" s="7">
        <v>57</v>
      </c>
      <c r="K10" s="7">
        <v>119</v>
      </c>
      <c r="L10" s="7">
        <v>121</v>
      </c>
      <c r="M10" s="7">
        <v>371</v>
      </c>
      <c r="N10" s="12" t="s">
        <v>58</v>
      </c>
      <c r="O10" s="6" t="s">
        <v>58</v>
      </c>
      <c r="P10" s="12" t="s">
        <v>58</v>
      </c>
      <c r="Q10" s="11" t="s">
        <v>58</v>
      </c>
      <c r="R10" s="11" t="s">
        <v>58</v>
      </c>
      <c r="S10" s="14"/>
      <c r="T10" s="14"/>
      <c r="U10" s="12" t="s">
        <v>58</v>
      </c>
      <c r="V10" s="4" t="s">
        <v>59</v>
      </c>
      <c r="W10" s="4" t="s">
        <v>33</v>
      </c>
      <c r="X10" s="14"/>
    </row>
    <row r="11" ht="15" spans="1:24">
      <c r="A11" s="4">
        <v>10</v>
      </c>
      <c r="B11" s="5" t="s">
        <v>24</v>
      </c>
      <c r="C11" s="6" t="s">
        <v>60</v>
      </c>
      <c r="D11" s="7" t="s">
        <v>61</v>
      </c>
      <c r="E11" s="7" t="s">
        <v>62</v>
      </c>
      <c r="F11" s="6" t="s">
        <v>63</v>
      </c>
      <c r="G11" s="7" t="s">
        <v>29</v>
      </c>
      <c r="H11" s="8" t="s">
        <v>30</v>
      </c>
      <c r="I11" s="7">
        <v>66</v>
      </c>
      <c r="J11" s="7">
        <v>55</v>
      </c>
      <c r="K11" s="7">
        <v>126</v>
      </c>
      <c r="L11" s="7">
        <v>126</v>
      </c>
      <c r="M11" s="7">
        <v>373</v>
      </c>
      <c r="N11" s="11">
        <v>64</v>
      </c>
      <c r="O11" s="7" t="s">
        <v>64</v>
      </c>
      <c r="P11" s="11">
        <v>79.33</v>
      </c>
      <c r="Q11" s="11">
        <f t="shared" si="0"/>
        <v>227.13</v>
      </c>
      <c r="R11" s="11">
        <f t="shared" si="1"/>
        <v>374.665</v>
      </c>
      <c r="S11" s="14"/>
      <c r="T11" s="14"/>
      <c r="U11" s="15">
        <v>1</v>
      </c>
      <c r="V11" s="4" t="s">
        <v>32</v>
      </c>
      <c r="W11" s="4" t="s">
        <v>33</v>
      </c>
      <c r="X11" s="14"/>
    </row>
    <row r="12" ht="15" spans="1:24">
      <c r="A12" s="4">
        <v>11</v>
      </c>
      <c r="B12" s="5" t="s">
        <v>24</v>
      </c>
      <c r="C12" s="6" t="s">
        <v>65</v>
      </c>
      <c r="D12" s="7" t="s">
        <v>66</v>
      </c>
      <c r="E12" s="7" t="s">
        <v>62</v>
      </c>
      <c r="F12" s="6" t="s">
        <v>63</v>
      </c>
      <c r="G12" s="7" t="s">
        <v>29</v>
      </c>
      <c r="H12" s="8" t="s">
        <v>30</v>
      </c>
      <c r="I12" s="7">
        <v>57</v>
      </c>
      <c r="J12" s="7">
        <v>49</v>
      </c>
      <c r="K12" s="7">
        <v>118</v>
      </c>
      <c r="L12" s="7">
        <v>106</v>
      </c>
      <c r="M12" s="7">
        <v>330</v>
      </c>
      <c r="N12" s="11">
        <v>73</v>
      </c>
      <c r="O12" s="7" t="s">
        <v>67</v>
      </c>
      <c r="P12" s="11">
        <v>75</v>
      </c>
      <c r="Q12" s="11">
        <f t="shared" si="0"/>
        <v>230.6</v>
      </c>
      <c r="R12" s="11">
        <f t="shared" si="1"/>
        <v>346.3</v>
      </c>
      <c r="S12" s="14"/>
      <c r="T12" s="14"/>
      <c r="U12" s="15">
        <v>2</v>
      </c>
      <c r="V12" s="16" t="s">
        <v>43</v>
      </c>
      <c r="W12" s="4" t="s">
        <v>33</v>
      </c>
      <c r="X12" s="17"/>
    </row>
    <row r="13" ht="15" spans="1:24">
      <c r="A13" s="4">
        <v>12</v>
      </c>
      <c r="B13" s="5" t="s">
        <v>24</v>
      </c>
      <c r="C13" s="6" t="s">
        <v>68</v>
      </c>
      <c r="D13" s="7" t="s">
        <v>69</v>
      </c>
      <c r="E13" s="7" t="s">
        <v>62</v>
      </c>
      <c r="F13" s="6" t="s">
        <v>63</v>
      </c>
      <c r="G13" s="7" t="s">
        <v>29</v>
      </c>
      <c r="H13" s="8" t="s">
        <v>30</v>
      </c>
      <c r="I13" s="7">
        <v>66</v>
      </c>
      <c r="J13" s="7">
        <v>49</v>
      </c>
      <c r="K13" s="7">
        <v>106</v>
      </c>
      <c r="L13" s="7">
        <v>119</v>
      </c>
      <c r="M13" s="7">
        <v>340</v>
      </c>
      <c r="N13" s="11">
        <v>70</v>
      </c>
      <c r="O13" s="7" t="s">
        <v>70</v>
      </c>
      <c r="P13" s="11">
        <v>67.33</v>
      </c>
      <c r="Q13" s="11">
        <f t="shared" si="0"/>
        <v>214.33</v>
      </c>
      <c r="R13" s="11">
        <f t="shared" si="1"/>
        <v>345.165</v>
      </c>
      <c r="S13" s="14"/>
      <c r="T13" s="14"/>
      <c r="U13" s="15">
        <v>3</v>
      </c>
      <c r="V13" s="4" t="s">
        <v>43</v>
      </c>
      <c r="W13" s="4" t="s">
        <v>33</v>
      </c>
      <c r="X13" s="14"/>
    </row>
  </sheetData>
  <dataValidations count="2">
    <dataValidation type="list" allowBlank="1" showInputMessage="1" showErrorMessage="1" sqref="V1 V10 V2:V4 V5:V9 V11:V13">
      <formula1>"拟录取,候补录取, 不录取"</formula1>
    </dataValidation>
    <dataValidation type="list" allowBlank="1" showInputMessage="1" showErrorMessage="1" sqref="W1 W2:W13">
      <formula1>"一志愿,调剂"</formula1>
    </dataValidation>
  </dataValidation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mkszyxy</dc:creator>
  <cp:lastModifiedBy>mkszyxy</cp:lastModifiedBy>
  <dcterms:created xsi:type="dcterms:W3CDTF">2023-04-09T10:13:26Z</dcterms:created>
  <dcterms:modified xsi:type="dcterms:W3CDTF">2023-04-09T11:03:27Z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24F7BA0497AE4E2CBE733EAEC79A3E3F_11</vt:lpwstr>
  </property>
  <property fmtid="{D5CDD505-2E9C-101B-9397-08002B2CF9AE}" pid="3" name="KSOProductBuildVer">
    <vt:lpwstr>2052-11.1.0.14036</vt:lpwstr>
  </property>
</Properties>
</file>