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1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<sst xmlns="http://schemas.openxmlformats.org/spreadsheetml/2006/main" count="48" uniqueCount="37">
  <si>
    <t>会计学院2023年硕士研究生招生调剂考生综合成绩公示</t>
  </si>
  <si>
    <t>序号</t>
  </si>
  <si>
    <t>考生编号</t>
  </si>
  <si>
    <t>考生</t>
  </si>
  <si>
    <t>调剂专业</t>
  </si>
  <si>
    <t>初试总分</t>
  </si>
  <si>
    <t>英语复试</t>
  </si>
  <si>
    <t>复试笔试</t>
  </si>
  <si>
    <t>综面成绩</t>
  </si>
  <si>
    <t>综合成绩</t>
  </si>
  <si>
    <t>备注</t>
  </si>
  <si>
    <t>103783210005047</t>
  </si>
  <si>
    <t>王继虎</t>
  </si>
  <si>
    <t>会计学</t>
  </si>
  <si>
    <t>100703233307037</t>
  </si>
  <si>
    <t>张琰</t>
  </si>
  <si>
    <t>已拟录取，考生自愿放弃</t>
  </si>
  <si>
    <t>101673014005194</t>
  </si>
  <si>
    <t>杨景伟</t>
  </si>
  <si>
    <t>106113002121478</t>
  </si>
  <si>
    <t>万云</t>
  </si>
  <si>
    <t>103783210005023</t>
  </si>
  <si>
    <t>储思茹</t>
  </si>
  <si>
    <t>102993211200998</t>
  </si>
  <si>
    <t>吴媛华</t>
  </si>
  <si>
    <t>103363330806884</t>
  </si>
  <si>
    <t>欧阳鹏</t>
  </si>
  <si>
    <t>103783210005025</t>
  </si>
  <si>
    <t>石文龙</t>
  </si>
  <si>
    <t>101733281506007</t>
  </si>
  <si>
    <r>
      <rPr>
        <sz val="16"/>
        <color theme="1"/>
        <rFont val="方正仿宋_GB2312"/>
        <charset val="134"/>
      </rPr>
      <t>张</t>
    </r>
    <r>
      <rPr>
        <sz val="16"/>
        <color theme="1"/>
        <rFont val="宋体"/>
        <charset val="134"/>
      </rPr>
      <t>祎</t>
    </r>
  </si>
  <si>
    <t>106573520211429</t>
  </si>
  <si>
    <r>
      <rPr>
        <sz val="16"/>
        <color theme="1"/>
        <rFont val="方正仿宋_GB2312"/>
        <charset val="134"/>
      </rPr>
      <t>谢</t>
    </r>
    <r>
      <rPr>
        <sz val="16"/>
        <color theme="1"/>
        <rFont val="宋体"/>
        <charset val="134"/>
      </rPr>
      <t>雲雲</t>
    </r>
  </si>
  <si>
    <t>104233370811182</t>
  </si>
  <si>
    <t>孔祥洲</t>
  </si>
  <si>
    <t>缺考</t>
  </si>
  <si>
    <t>复试面试缺考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</si>
</sst>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4"/>
      <color theme="1"/>
      <name val="方正仿宋_GB2312"/>
      <charset val="134"/>
    </font>
    <font>
      <sz val="16"/>
      <color theme="1"/>
      <name val="方正仿宋_GB2312"/>
      <charset val="134"/>
    </font>
    <font>
      <sz val="9"/>
      <color theme="1"/>
      <name val="方正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user\Desktop\2023&#24180;&#24037;&#20316;\&#30740;&#31350;&#29983;&#22521;&#20859;\&#25307;&#29983;&#22797;&#35797;\&#20250;&#35745;&#23398;&#38498;2023&#24180;&#30805;&#22763;&#25307;&#29983;&#35843;&#21058;&#22797;&#35797;&#38754;&#35797;&#23433;&#25490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周二一组"/>
      <sheetName val="周二二组"/>
      <sheetName val="周三老师组"/>
      <sheetName val="复试成绩明细表"/>
      <sheetName val="Sheet2"/>
      <sheetName val="Sheet3"/>
    </sheetNames>
    <sheetDataSet>
      <sheetData sheetId="0"/>
      <sheetData sheetId="1">
        <row r="5">
          <cell r="M5">
            <v>90.8</v>
          </cell>
        </row>
        <row r="5">
          <cell r="S5">
            <v>178.6</v>
          </cell>
        </row>
        <row r="6">
          <cell r="M6">
            <v>73.4</v>
          </cell>
        </row>
        <row r="6">
          <cell r="S6">
            <v>151</v>
          </cell>
        </row>
        <row r="7">
          <cell r="M7">
            <v>90</v>
          </cell>
        </row>
        <row r="7">
          <cell r="S7">
            <v>204.4</v>
          </cell>
        </row>
        <row r="8">
          <cell r="M8">
            <v>93</v>
          </cell>
        </row>
        <row r="8">
          <cell r="S8">
            <v>213.6</v>
          </cell>
        </row>
        <row r="9">
          <cell r="M9">
            <v>86</v>
          </cell>
        </row>
        <row r="9">
          <cell r="S9">
            <v>171</v>
          </cell>
        </row>
        <row r="10">
          <cell r="M10">
            <v>68.8</v>
          </cell>
        </row>
        <row r="10">
          <cell r="S10">
            <v>192.6</v>
          </cell>
        </row>
        <row r="11">
          <cell r="M11">
            <v>90.2</v>
          </cell>
        </row>
        <row r="11">
          <cell r="S11">
            <v>204.6</v>
          </cell>
        </row>
        <row r="12">
          <cell r="M12">
            <v>91.8</v>
          </cell>
        </row>
        <row r="12">
          <cell r="S12">
            <v>202.2</v>
          </cell>
        </row>
        <row r="13">
          <cell r="M13">
            <v>79.6</v>
          </cell>
        </row>
        <row r="13">
          <cell r="S13">
            <v>187.2</v>
          </cell>
        </row>
        <row r="14">
          <cell r="M14">
            <v>84.8</v>
          </cell>
        </row>
        <row r="14">
          <cell r="S14">
            <v>230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workbookViewId="0">
      <selection activeCell="J14" sqref="J14"/>
    </sheetView>
  </sheetViews>
  <sheetFormatPr defaultColWidth="8.88888888888889" defaultRowHeight="14.4"/>
  <cols>
    <col min="1" max="1" width="7.88888888888889" customWidth="1"/>
    <col min="2" max="2" width="26.5555555555556" customWidth="1"/>
    <col min="3" max="3" width="11" customWidth="1"/>
    <col min="4" max="4" width="13.2222222222222" customWidth="1"/>
    <col min="5" max="9" width="14.4444444444444" customWidth="1"/>
    <col min="10" max="10" width="19.6666666666667" customWidth="1"/>
  </cols>
  <sheetData>
    <row r="1" ht="30.6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" spans="1:1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ht="21" spans="1:10">
      <c r="A3" s="2">
        <v>1</v>
      </c>
      <c r="B3" s="3" t="s">
        <v>11</v>
      </c>
      <c r="C3" s="3" t="s">
        <v>12</v>
      </c>
      <c r="D3" s="3" t="s">
        <v>13</v>
      </c>
      <c r="E3" s="3">
        <v>349</v>
      </c>
      <c r="F3" s="2">
        <f>[1]周二二组!M14</f>
        <v>84.8</v>
      </c>
      <c r="G3" s="2">
        <v>125</v>
      </c>
      <c r="H3" s="2">
        <f>[1]周二二组!S14</f>
        <v>230</v>
      </c>
      <c r="I3" s="2">
        <f t="shared" ref="I3:I12" si="0">E3*0.7+(F3+G3+H3)*0.3</f>
        <v>376.24</v>
      </c>
      <c r="J3" s="2"/>
    </row>
    <row r="4" ht="21" spans="1:10">
      <c r="A4" s="2">
        <v>2</v>
      </c>
      <c r="B4" s="3" t="s">
        <v>14</v>
      </c>
      <c r="C4" s="3" t="s">
        <v>15</v>
      </c>
      <c r="D4" s="3" t="s">
        <v>13</v>
      </c>
      <c r="E4" s="3">
        <v>342</v>
      </c>
      <c r="F4" s="2">
        <f>[1]周二二组!M8</f>
        <v>93</v>
      </c>
      <c r="G4" s="2">
        <v>116</v>
      </c>
      <c r="H4" s="2">
        <f>[1]周二二组!S8</f>
        <v>213.6</v>
      </c>
      <c r="I4" s="2">
        <f t="shared" si="0"/>
        <v>366.18</v>
      </c>
      <c r="J4" s="4" t="s">
        <v>16</v>
      </c>
    </row>
    <row r="5" ht="21" spans="1:10">
      <c r="A5" s="2">
        <v>3</v>
      </c>
      <c r="B5" s="3" t="s">
        <v>17</v>
      </c>
      <c r="C5" s="3" t="s">
        <v>18</v>
      </c>
      <c r="D5" s="3" t="s">
        <v>13</v>
      </c>
      <c r="E5" s="3">
        <v>355</v>
      </c>
      <c r="F5" s="2">
        <f>[1]周二二组!M11</f>
        <v>90.2</v>
      </c>
      <c r="G5" s="2">
        <v>91</v>
      </c>
      <c r="H5" s="2">
        <f>[1]周二二组!S11</f>
        <v>204.6</v>
      </c>
      <c r="I5" s="2">
        <f t="shared" si="0"/>
        <v>364.24</v>
      </c>
      <c r="J5" s="2"/>
    </row>
    <row r="6" ht="21" spans="1:10">
      <c r="A6" s="2">
        <v>4</v>
      </c>
      <c r="B6" s="3" t="s">
        <v>19</v>
      </c>
      <c r="C6" s="3" t="s">
        <v>20</v>
      </c>
      <c r="D6" s="3" t="s">
        <v>13</v>
      </c>
      <c r="E6" s="3">
        <v>337</v>
      </c>
      <c r="F6" s="2">
        <f>[1]周二二组!M7</f>
        <v>90</v>
      </c>
      <c r="G6" s="2">
        <v>124</v>
      </c>
      <c r="H6" s="2">
        <f>[1]周二二组!S7</f>
        <v>204.4</v>
      </c>
      <c r="I6" s="2">
        <f t="shared" si="0"/>
        <v>361.42</v>
      </c>
      <c r="J6" s="2"/>
    </row>
    <row r="7" ht="21" spans="1:10">
      <c r="A7" s="2">
        <v>5</v>
      </c>
      <c r="B7" s="3" t="s">
        <v>21</v>
      </c>
      <c r="C7" s="3" t="s">
        <v>22</v>
      </c>
      <c r="D7" s="3" t="s">
        <v>13</v>
      </c>
      <c r="E7" s="3">
        <v>336</v>
      </c>
      <c r="F7" s="2">
        <f>[1]周二二组!M12</f>
        <v>91.8</v>
      </c>
      <c r="G7" s="2">
        <v>116</v>
      </c>
      <c r="H7" s="2">
        <f>[1]周二二组!S12</f>
        <v>202.2</v>
      </c>
      <c r="I7" s="2">
        <f t="shared" si="0"/>
        <v>358.2</v>
      </c>
      <c r="J7" s="2"/>
    </row>
    <row r="8" ht="21" spans="1:10">
      <c r="A8" s="2">
        <v>6</v>
      </c>
      <c r="B8" s="3" t="s">
        <v>23</v>
      </c>
      <c r="C8" s="3" t="s">
        <v>24</v>
      </c>
      <c r="D8" s="3" t="s">
        <v>13</v>
      </c>
      <c r="E8" s="3">
        <v>336</v>
      </c>
      <c r="F8" s="2">
        <f>[1]周二二组!M5</f>
        <v>90.8</v>
      </c>
      <c r="G8" s="2">
        <v>123</v>
      </c>
      <c r="H8" s="2">
        <f>[1]周二二组!S5</f>
        <v>178.6</v>
      </c>
      <c r="I8" s="2">
        <f t="shared" si="0"/>
        <v>352.92</v>
      </c>
      <c r="J8" s="2"/>
    </row>
    <row r="9" ht="21" spans="1:10">
      <c r="A9" s="2">
        <v>7</v>
      </c>
      <c r="B9" s="3" t="s">
        <v>25</v>
      </c>
      <c r="C9" s="3" t="s">
        <v>26</v>
      </c>
      <c r="D9" s="3" t="s">
        <v>13</v>
      </c>
      <c r="E9" s="3">
        <v>350</v>
      </c>
      <c r="F9" s="2">
        <f>[1]周二二组!M9</f>
        <v>86</v>
      </c>
      <c r="G9" s="2">
        <v>100</v>
      </c>
      <c r="H9" s="2">
        <f>[1]周二二组!S9</f>
        <v>171</v>
      </c>
      <c r="I9" s="2">
        <f t="shared" si="0"/>
        <v>352.1</v>
      </c>
      <c r="J9" s="2"/>
    </row>
    <row r="10" ht="21" spans="1:10">
      <c r="A10" s="2">
        <v>8</v>
      </c>
      <c r="B10" s="3" t="s">
        <v>27</v>
      </c>
      <c r="C10" s="3" t="s">
        <v>28</v>
      </c>
      <c r="D10" s="3" t="s">
        <v>13</v>
      </c>
      <c r="E10" s="3">
        <v>338</v>
      </c>
      <c r="F10" s="2">
        <f>[1]周二二组!M13</f>
        <v>79.6</v>
      </c>
      <c r="G10" s="2">
        <v>106</v>
      </c>
      <c r="H10" s="2">
        <f>[1]周二二组!S13</f>
        <v>187.2</v>
      </c>
      <c r="I10" s="2">
        <f t="shared" si="0"/>
        <v>348.44</v>
      </c>
      <c r="J10" s="2"/>
    </row>
    <row r="11" ht="21" spans="1:10">
      <c r="A11" s="2">
        <v>9</v>
      </c>
      <c r="B11" s="3" t="s">
        <v>29</v>
      </c>
      <c r="C11" s="3" t="s">
        <v>30</v>
      </c>
      <c r="D11" s="3" t="s">
        <v>13</v>
      </c>
      <c r="E11" s="3">
        <v>337</v>
      </c>
      <c r="F11" s="2">
        <f>[1]周二二组!M10</f>
        <v>68.8</v>
      </c>
      <c r="G11" s="2">
        <v>96</v>
      </c>
      <c r="H11" s="2">
        <f>[1]周二二组!S10</f>
        <v>192.6</v>
      </c>
      <c r="I11" s="2">
        <f t="shared" si="0"/>
        <v>343.12</v>
      </c>
      <c r="J11" s="2"/>
    </row>
    <row r="12" ht="21" spans="1:10">
      <c r="A12" s="2">
        <v>10</v>
      </c>
      <c r="B12" s="3" t="s">
        <v>31</v>
      </c>
      <c r="C12" s="3" t="s">
        <v>32</v>
      </c>
      <c r="D12" s="3" t="s">
        <v>13</v>
      </c>
      <c r="E12" s="3">
        <v>339</v>
      </c>
      <c r="F12" s="2">
        <f>[1]周二二组!M6</f>
        <v>73.4</v>
      </c>
      <c r="G12" s="2">
        <v>74</v>
      </c>
      <c r="H12" s="2">
        <f>[1]周二二组!S6</f>
        <v>151</v>
      </c>
      <c r="I12" s="2">
        <f t="shared" si="0"/>
        <v>326.82</v>
      </c>
      <c r="J12" s="2"/>
    </row>
    <row r="13" ht="21" spans="1:10">
      <c r="A13" s="2">
        <v>11</v>
      </c>
      <c r="B13" s="3" t="s">
        <v>33</v>
      </c>
      <c r="C13" s="2" t="s">
        <v>34</v>
      </c>
      <c r="D13" s="3" t="s">
        <v>13</v>
      </c>
      <c r="E13" s="3">
        <v>337</v>
      </c>
      <c r="F13" s="2" t="s">
        <v>35</v>
      </c>
      <c r="G13" s="2">
        <v>118</v>
      </c>
      <c r="H13" s="2" t="s">
        <v>35</v>
      </c>
      <c r="I13" s="2">
        <f>E13*0.7+G13*0.3</f>
        <v>271.3</v>
      </c>
      <c r="J13" s="4" t="s">
        <v>36</v>
      </c>
    </row>
  </sheetData>
  <mergeCells count="1">
    <mergeCell ref="A1:J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刘婧Vera    </cp:lastModifiedBy>
  <dcterms:created xsi:type="dcterms:W3CDTF">2023-04-11T10:35:00Z</dcterms:created>
  <dcterms:modified xsi:type="dcterms:W3CDTF">2023-04-11T11:13:24Z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C2D95E82E9B043F8A5AE5BA9655C2D68_11</vt:lpwstr>
  </property>
  <property fmtid="{D5CDD505-2E9C-101B-9397-08002B2CF9AE}" pid="3" name="KSOProductBuildVer">
    <vt:lpwstr>2052-11.1.0.14036</vt:lpwstr>
  </property>
</Properties>
</file>