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C:\Users\Administrator\Desktop\调剂\成绩公示三\"/>
    </mc:Choice>
  </mc:AlternateContent>
  <xr:revisionPtr revIDLastSave="0" documentId="13_ncr:1_{7D1907FC-6AB7-46B9-818E-B057089E173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拟录取名单" sheetId="2" r:id="rId1"/>
    <sheet name="Sheet1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8" i="2" l="1"/>
  <c r="J18" i="2" s="1"/>
  <c r="I17" i="2"/>
  <c r="J17" i="2" s="1"/>
  <c r="I15" i="2"/>
  <c r="J15" i="2" s="1"/>
  <c r="I16" i="2"/>
  <c r="J16" i="2" s="1"/>
  <c r="I20" i="2"/>
  <c r="J20" i="2" s="1"/>
  <c r="I22" i="2"/>
  <c r="J22" i="2" s="1"/>
  <c r="I19" i="2"/>
  <c r="J19" i="2" s="1"/>
  <c r="I21" i="2"/>
  <c r="J21" i="2" s="1"/>
  <c r="I14" i="2"/>
  <c r="J14" i="2" s="1"/>
  <c r="I13" i="2"/>
  <c r="J13" i="2" s="1"/>
  <c r="I12" i="2"/>
  <c r="J12" i="2" s="1"/>
  <c r="I11" i="2"/>
  <c r="J11" i="2" s="1"/>
  <c r="I8" i="2"/>
  <c r="J8" i="2" s="1"/>
  <c r="I7" i="2"/>
  <c r="J7" i="2" s="1"/>
  <c r="I5" i="2"/>
  <c r="J5" i="2" s="1"/>
  <c r="I10" i="2"/>
  <c r="J10" i="2" s="1"/>
  <c r="I9" i="2"/>
  <c r="J9" i="2" s="1"/>
  <c r="I6" i="2"/>
  <c r="J6" i="2" s="1"/>
  <c r="I4" i="2"/>
  <c r="J4" i="2" s="1"/>
  <c r="I3" i="2"/>
  <c r="J3" i="2" s="1"/>
  <c r="I2" i="2"/>
  <c r="J2" i="2" s="1"/>
</calcChain>
</file>

<file path=xl/sharedStrings.xml><?xml version="1.0" encoding="utf-8"?>
<sst xmlns="http://schemas.openxmlformats.org/spreadsheetml/2006/main" count="73" uniqueCount="57">
  <si>
    <t>分组</t>
  </si>
  <si>
    <t>序号</t>
  </si>
  <si>
    <t>姓名</t>
  </si>
  <si>
    <t>专业类型</t>
  </si>
  <si>
    <t>初试总分</t>
  </si>
  <si>
    <t>实践考核</t>
  </si>
  <si>
    <t>理论笔试</t>
  </si>
  <si>
    <t>面试</t>
  </si>
  <si>
    <t>复试总分</t>
  </si>
  <si>
    <t>加权得分</t>
  </si>
  <si>
    <t>录取情况</t>
  </si>
  <si>
    <t>儿牙</t>
  </si>
  <si>
    <t>袁梦</t>
  </si>
  <si>
    <t>369</t>
  </si>
  <si>
    <t>曲昊楠</t>
  </si>
  <si>
    <t>364</t>
  </si>
  <si>
    <t>訾慧玲</t>
  </si>
  <si>
    <t>346</t>
  </si>
  <si>
    <t>基础</t>
  </si>
  <si>
    <t>孙泺咏</t>
  </si>
  <si>
    <t>375</t>
  </si>
  <si>
    <t>赵亚茹</t>
  </si>
  <si>
    <t>刘健</t>
  </si>
  <si>
    <t>362</t>
  </si>
  <si>
    <t>王化丽</t>
  </si>
  <si>
    <t>聂孟冬</t>
  </si>
  <si>
    <t>354</t>
  </si>
  <si>
    <t>钟晴</t>
  </si>
  <si>
    <t>351</t>
  </si>
  <si>
    <t>孙东博</t>
  </si>
  <si>
    <t>342</t>
  </si>
  <si>
    <t>修复</t>
  </si>
  <si>
    <t>张洪浦</t>
  </si>
  <si>
    <t>371</t>
  </si>
  <si>
    <t>张豪</t>
  </si>
  <si>
    <t>368</t>
  </si>
  <si>
    <t>张可心</t>
  </si>
  <si>
    <t>牙周</t>
  </si>
  <si>
    <t>张江南</t>
  </si>
  <si>
    <t>358</t>
  </si>
  <si>
    <t>刘雨季</t>
  </si>
  <si>
    <t>355</t>
  </si>
  <si>
    <t>程翊</t>
  </si>
  <si>
    <t>318</t>
  </si>
  <si>
    <t>商雅琦</t>
  </si>
  <si>
    <t>316</t>
  </si>
  <si>
    <t>正畸</t>
  </si>
  <si>
    <t>冯馨平</t>
  </si>
  <si>
    <t>373</t>
  </si>
  <si>
    <t>尹清</t>
  </si>
  <si>
    <t>370</t>
  </si>
  <si>
    <t>吕琳赫</t>
  </si>
  <si>
    <t>361</t>
  </si>
  <si>
    <t>刘璐</t>
  </si>
  <si>
    <t>专硕</t>
    <phoneticPr fontId="4" type="noConversion"/>
  </si>
  <si>
    <t>学硕</t>
    <phoneticPr fontId="4" type="noConversion"/>
  </si>
  <si>
    <t>拟录取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</si>
</sst>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等线"/>
      <charset val="134"/>
      <scheme val="minor"/>
    </font>
    <font>
      <sz val="10"/>
      <name val="微软雅黑"/>
      <family val="2"/>
      <charset val="134"/>
    </font>
    <font>
      <sz val="11"/>
      <color theme="1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8" tint="0.59999389629810485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</borders>
  <cellStyleXfs count="2">
    <xf numFmtId="0" fontId="0" fillId="0" borderId="0">
      <alignment vertical="center"/>
    </xf>
    <xf numFmtId="0" fontId="3" fillId="0" borderId="0"/>
  </cellStyleXfs>
  <cellXfs count="64">
    <xf numFmtId="0" fontId="0" fillId="0" borderId="0" xfId="0">
      <alignment vertical="center"/>
    </xf>
    <xf numFmtId="0" fontId="3" fillId="2" borderId="0" xfId="1" applyFill="1" applyAlignment="1">
      <alignment horizontal="center" vertical="center"/>
    </xf>
    <xf numFmtId="0" fontId="3" fillId="2" borderId="0" xfId="1" applyFill="1" applyAlignment="1">
      <alignment horizontal="center"/>
    </xf>
    <xf numFmtId="0" fontId="3" fillId="0" borderId="0" xfId="1"/>
    <xf numFmtId="0" fontId="0" fillId="2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3" fillId="0" borderId="1" xfId="1" applyBorder="1" applyAlignment="1">
      <alignment horizontal="center" vertical="center"/>
    </xf>
    <xf numFmtId="0" fontId="3" fillId="2" borderId="1" xfId="1" applyFill="1" applyBorder="1" applyAlignment="1">
      <alignment horizontal="center"/>
    </xf>
    <xf numFmtId="2" fontId="3" fillId="4" borderId="1" xfId="1" applyNumberFormat="1" applyFill="1" applyBorder="1" applyAlignment="1">
      <alignment horizontal="center" vertical="center"/>
    </xf>
    <xf numFmtId="0" fontId="0" fillId="0" borderId="1" xfId="1" applyFont="1" applyBorder="1" applyAlignment="1">
      <alignment horizontal="center" vertical="center"/>
    </xf>
    <xf numFmtId="0" fontId="3" fillId="2" borderId="1" xfId="1" applyFill="1" applyBorder="1" applyAlignment="1">
      <alignment horizontal="center" vertical="center"/>
    </xf>
    <xf numFmtId="0" fontId="3" fillId="2" borderId="2" xfId="1" applyFill="1" applyBorder="1" applyAlignment="1">
      <alignment horizontal="center" vertical="center"/>
    </xf>
    <xf numFmtId="2" fontId="3" fillId="5" borderId="1" xfId="1" applyNumberFormat="1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1" xfId="1" applyFont="1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3" fillId="0" borderId="3" xfId="1" applyBorder="1" applyAlignment="1">
      <alignment horizontal="center" vertical="center"/>
    </xf>
    <xf numFmtId="2" fontId="3" fillId="5" borderId="3" xfId="1" applyNumberFormat="1" applyFill="1" applyBorder="1" applyAlignment="1">
      <alignment horizontal="center" vertical="center"/>
    </xf>
    <xf numFmtId="2" fontId="3" fillId="4" borderId="3" xfId="1" applyNumberFormat="1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3" fillId="2" borderId="8" xfId="1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0" fontId="3" fillId="2" borderId="10" xfId="1" applyFill="1" applyBorder="1" applyAlignment="1">
      <alignment horizontal="center" vertical="center"/>
    </xf>
    <xf numFmtId="0" fontId="0" fillId="3" borderId="10" xfId="0" applyFill="1" applyBorder="1" applyAlignment="1">
      <alignment horizontal="center" vertical="center"/>
    </xf>
    <xf numFmtId="0" fontId="3" fillId="0" borderId="10" xfId="1" applyBorder="1" applyAlignment="1">
      <alignment horizontal="center" vertical="center"/>
    </xf>
    <xf numFmtId="2" fontId="3" fillId="5" borderId="10" xfId="1" applyNumberFormat="1" applyFill="1" applyBorder="1" applyAlignment="1">
      <alignment horizontal="center" vertical="center"/>
    </xf>
    <xf numFmtId="2" fontId="3" fillId="4" borderId="10" xfId="1" applyNumberFormat="1" applyFill="1" applyBorder="1" applyAlignment="1">
      <alignment horizontal="center" vertical="center"/>
    </xf>
    <xf numFmtId="0" fontId="3" fillId="2" borderId="11" xfId="1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2" fillId="2" borderId="5" xfId="1" applyFont="1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3" fillId="0" borderId="5" xfId="1" applyBorder="1" applyAlignment="1">
      <alignment horizontal="center" vertical="center"/>
    </xf>
    <xf numFmtId="2" fontId="3" fillId="5" borderId="5" xfId="1" applyNumberFormat="1" applyFill="1" applyBorder="1" applyAlignment="1">
      <alignment horizontal="center" vertical="center"/>
    </xf>
    <xf numFmtId="2" fontId="3" fillId="4" borderId="5" xfId="1" applyNumberFormat="1" applyFill="1" applyBorder="1" applyAlignment="1">
      <alignment horizontal="center" vertical="center"/>
    </xf>
    <xf numFmtId="0" fontId="2" fillId="2" borderId="6" xfId="1" applyFont="1" applyFill="1" applyBorder="1" applyAlignment="1">
      <alignment horizontal="center" vertical="center"/>
    </xf>
    <xf numFmtId="0" fontId="0" fillId="2" borderId="8" xfId="1" applyFont="1" applyFill="1" applyBorder="1" applyAlignment="1">
      <alignment horizontal="center" vertical="center"/>
    </xf>
    <xf numFmtId="0" fontId="2" fillId="2" borderId="10" xfId="1" applyFont="1" applyFill="1" applyBorder="1" applyAlignment="1">
      <alignment horizontal="center" vertical="center"/>
    </xf>
    <xf numFmtId="0" fontId="3" fillId="2" borderId="5" xfId="1" applyFill="1" applyBorder="1" applyAlignment="1">
      <alignment horizontal="center"/>
    </xf>
    <xf numFmtId="0" fontId="0" fillId="5" borderId="5" xfId="0" applyFill="1" applyBorder="1" applyAlignment="1">
      <alignment horizontal="center" vertical="center"/>
    </xf>
    <xf numFmtId="0" fontId="3" fillId="2" borderId="10" xfId="1" applyFill="1" applyBorder="1" applyAlignment="1">
      <alignment horizontal="center"/>
    </xf>
    <xf numFmtId="0" fontId="0" fillId="5" borderId="10" xfId="0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2" fillId="2" borderId="13" xfId="1" applyFont="1" applyFill="1" applyBorder="1" applyAlignment="1">
      <alignment horizontal="center" vertical="center"/>
    </xf>
    <xf numFmtId="0" fontId="3" fillId="2" borderId="14" xfId="1" applyFill="1" applyBorder="1" applyAlignment="1">
      <alignment horizontal="center" vertical="center"/>
    </xf>
    <xf numFmtId="0" fontId="3" fillId="2" borderId="15" xfId="1" applyFill="1" applyBorder="1" applyAlignment="1">
      <alignment horizontal="center" vertical="center"/>
    </xf>
    <xf numFmtId="0" fontId="1" fillId="2" borderId="15" xfId="1" applyFont="1" applyFill="1" applyBorder="1" applyAlignment="1">
      <alignment horizontal="center" vertical="center"/>
    </xf>
    <xf numFmtId="0" fontId="1" fillId="3" borderId="15" xfId="1" applyFont="1" applyFill="1" applyBorder="1" applyAlignment="1">
      <alignment horizontal="center" vertical="center"/>
    </xf>
    <xf numFmtId="0" fontId="1" fillId="0" borderId="15" xfId="1" applyFont="1" applyBorder="1" applyAlignment="1">
      <alignment horizontal="center" vertical="center"/>
    </xf>
    <xf numFmtId="0" fontId="1" fillId="5" borderId="15" xfId="1" applyFont="1" applyFill="1" applyBorder="1" applyAlignment="1">
      <alignment horizontal="center" vertical="center"/>
    </xf>
    <xf numFmtId="0" fontId="1" fillId="4" borderId="15" xfId="1" applyFont="1" applyFill="1" applyBorder="1" applyAlignment="1">
      <alignment horizontal="center" vertical="center"/>
    </xf>
    <xf numFmtId="0" fontId="3" fillId="2" borderId="16" xfId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3" fillId="0" borderId="2" xfId="1" applyBorder="1" applyAlignment="1">
      <alignment horizontal="center" vertical="center"/>
    </xf>
    <xf numFmtId="0" fontId="0" fillId="0" borderId="2" xfId="1" applyFont="1" applyBorder="1" applyAlignment="1">
      <alignment horizontal="center" vertical="center"/>
    </xf>
    <xf numFmtId="2" fontId="3" fillId="5" borderId="2" xfId="1" applyNumberFormat="1" applyFill="1" applyBorder="1" applyAlignment="1">
      <alignment horizontal="center" vertical="center"/>
    </xf>
    <xf numFmtId="2" fontId="3" fillId="4" borderId="2" xfId="1" applyNumberFormat="1" applyFill="1" applyBorder="1" applyAlignment="1">
      <alignment horizontal="center" vertical="center"/>
    </xf>
    <xf numFmtId="0" fontId="3" fillId="2" borderId="18" xfId="1" applyFill="1" applyBorder="1" applyAlignment="1">
      <alignment horizontal="center" vertical="center"/>
    </xf>
  </cellXfs>
  <cellStyles count="2">
    <cellStyle name="常规" xfId="0" builtinId="0"/>
    <cellStyle name="常规 2" xfId="1" xr:uid="{00000000-0005-0000-0000-00003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2"/>
  <sheetViews>
    <sheetView tabSelected="1" workbookViewId="0">
      <pane ySplit="1" topLeftCell="A2" activePane="bottomLeft" state="frozen"/>
      <selection pane="bottomLeft" activeCell="K20" sqref="K20"/>
    </sheetView>
  </sheetViews>
  <sheetFormatPr defaultColWidth="8" defaultRowHeight="14.25" x14ac:dyDescent="0.2"/>
  <cols>
    <col min="1" max="1" width="13.875" style="2" customWidth="1"/>
    <col min="2" max="2" width="5.125" style="2" customWidth="1"/>
    <col min="3" max="3" width="8.75" style="2" customWidth="1"/>
    <col min="4" max="4" width="10.75" style="2" customWidth="1"/>
    <col min="5" max="7" width="8" style="2"/>
    <col min="8" max="8" width="9.5" style="2" customWidth="1"/>
    <col min="9" max="11" width="8" style="2"/>
    <col min="12" max="12" width="8" style="3"/>
    <col min="13" max="16384" width="8" style="2"/>
  </cols>
  <sheetData>
    <row r="1" spans="1:11" s="1" customFormat="1" ht="21" customHeight="1" thickBot="1" x14ac:dyDescent="0.25">
      <c r="A1" s="48" t="s">
        <v>0</v>
      </c>
      <c r="B1" s="49" t="s">
        <v>1</v>
      </c>
      <c r="C1" s="50" t="s">
        <v>2</v>
      </c>
      <c r="D1" s="50" t="s">
        <v>3</v>
      </c>
      <c r="E1" s="51" t="s">
        <v>4</v>
      </c>
      <c r="F1" s="52" t="s">
        <v>5</v>
      </c>
      <c r="G1" s="52" t="s">
        <v>6</v>
      </c>
      <c r="H1" s="52" t="s">
        <v>7</v>
      </c>
      <c r="I1" s="53" t="s">
        <v>8</v>
      </c>
      <c r="J1" s="54" t="s">
        <v>9</v>
      </c>
      <c r="K1" s="55" t="s">
        <v>10</v>
      </c>
    </row>
    <row r="2" spans="1:11" s="1" customFormat="1" ht="21" customHeight="1" x14ac:dyDescent="0.2">
      <c r="A2" s="46" t="s">
        <v>11</v>
      </c>
      <c r="B2" s="16">
        <v>1</v>
      </c>
      <c r="C2" s="16" t="s">
        <v>12</v>
      </c>
      <c r="D2" s="14" t="s">
        <v>54</v>
      </c>
      <c r="E2" s="17" t="s">
        <v>13</v>
      </c>
      <c r="F2" s="18">
        <v>64</v>
      </c>
      <c r="G2" s="18">
        <v>74</v>
      </c>
      <c r="H2" s="18">
        <v>90.2</v>
      </c>
      <c r="I2" s="19">
        <f>(F2+G2+H2)</f>
        <v>228.2</v>
      </c>
      <c r="J2" s="20">
        <f>((E2/5)*0.6)+((I2/3)*0.4)</f>
        <v>74.706666666666663</v>
      </c>
      <c r="K2" s="47" t="s">
        <v>56</v>
      </c>
    </row>
    <row r="3" spans="1:11" s="1" customFormat="1" ht="21" customHeight="1" x14ac:dyDescent="0.2">
      <c r="A3" s="21"/>
      <c r="B3" s="4">
        <v>2</v>
      </c>
      <c r="C3" s="4" t="s">
        <v>14</v>
      </c>
      <c r="D3" s="10"/>
      <c r="E3" s="5" t="s">
        <v>15</v>
      </c>
      <c r="F3" s="6">
        <v>66</v>
      </c>
      <c r="G3" s="6">
        <v>64</v>
      </c>
      <c r="H3" s="9">
        <v>81.599999999999994</v>
      </c>
      <c r="I3" s="12">
        <f t="shared" ref="I3:I14" si="0">(F3+G3+H3)</f>
        <v>211.6</v>
      </c>
      <c r="J3" s="8">
        <f t="shared" ref="J3:J14" si="1">((E3/5)*0.6)+((I3/3)*0.4)</f>
        <v>71.893333333333331</v>
      </c>
      <c r="K3" s="23"/>
    </row>
    <row r="4" spans="1:11" s="1" customFormat="1" ht="21" customHeight="1" thickBot="1" x14ac:dyDescent="0.25">
      <c r="A4" s="57"/>
      <c r="B4" s="56">
        <v>3</v>
      </c>
      <c r="C4" s="56" t="s">
        <v>16</v>
      </c>
      <c r="D4" s="11"/>
      <c r="E4" s="58" t="s">
        <v>17</v>
      </c>
      <c r="F4" s="59">
        <v>65</v>
      </c>
      <c r="G4" s="59">
        <v>60</v>
      </c>
      <c r="H4" s="60">
        <v>80</v>
      </c>
      <c r="I4" s="61">
        <f t="shared" si="0"/>
        <v>205</v>
      </c>
      <c r="J4" s="62">
        <f t="shared" si="1"/>
        <v>68.853333333333339</v>
      </c>
      <c r="K4" s="63"/>
    </row>
    <row r="5" spans="1:11" s="1" customFormat="1" ht="21" customHeight="1" x14ac:dyDescent="0.2">
      <c r="A5" s="32" t="s">
        <v>18</v>
      </c>
      <c r="B5" s="33">
        <v>1</v>
      </c>
      <c r="C5" s="33" t="s">
        <v>24</v>
      </c>
      <c r="D5" s="34" t="s">
        <v>54</v>
      </c>
      <c r="E5" s="35" t="s">
        <v>23</v>
      </c>
      <c r="F5" s="36">
        <v>73</v>
      </c>
      <c r="G5" s="36">
        <v>92</v>
      </c>
      <c r="H5" s="36">
        <v>93.2</v>
      </c>
      <c r="I5" s="37">
        <f>(F5+G5+H5)</f>
        <v>258.2</v>
      </c>
      <c r="J5" s="38">
        <f>((E5/5)*0.6)+((I5/3)*0.4)</f>
        <v>77.866666666666674</v>
      </c>
      <c r="K5" s="39" t="s">
        <v>56</v>
      </c>
    </row>
    <row r="6" spans="1:11" s="1" customFormat="1" ht="21" customHeight="1" x14ac:dyDescent="0.2">
      <c r="A6" s="21"/>
      <c r="B6" s="4">
        <v>2</v>
      </c>
      <c r="C6" s="4" t="s">
        <v>19</v>
      </c>
      <c r="D6" s="15"/>
      <c r="E6" s="5" t="s">
        <v>20</v>
      </c>
      <c r="F6" s="6">
        <v>60</v>
      </c>
      <c r="G6" s="6">
        <v>88</v>
      </c>
      <c r="H6" s="6">
        <v>90.6</v>
      </c>
      <c r="I6" s="12">
        <f t="shared" si="0"/>
        <v>238.6</v>
      </c>
      <c r="J6" s="8">
        <f t="shared" si="1"/>
        <v>76.813333333333333</v>
      </c>
      <c r="K6" s="22" t="s">
        <v>56</v>
      </c>
    </row>
    <row r="7" spans="1:11" s="1" customFormat="1" ht="21" customHeight="1" x14ac:dyDescent="0.2">
      <c r="A7" s="21"/>
      <c r="B7" s="4">
        <v>3</v>
      </c>
      <c r="C7" s="4" t="s">
        <v>25</v>
      </c>
      <c r="D7" s="15"/>
      <c r="E7" s="5" t="s">
        <v>26</v>
      </c>
      <c r="F7" s="6">
        <v>67</v>
      </c>
      <c r="G7" s="6">
        <v>90</v>
      </c>
      <c r="H7" s="6">
        <v>89.8</v>
      </c>
      <c r="I7" s="12">
        <f>(F7+G7+H7)</f>
        <v>246.8</v>
      </c>
      <c r="J7" s="8">
        <f>((E7/5)*0.6)+((I7/3)*0.4)</f>
        <v>75.386666666666656</v>
      </c>
      <c r="K7" s="22" t="s">
        <v>56</v>
      </c>
    </row>
    <row r="8" spans="1:11" s="1" customFormat="1" ht="21" customHeight="1" x14ac:dyDescent="0.2">
      <c r="A8" s="21"/>
      <c r="B8" s="4">
        <v>4</v>
      </c>
      <c r="C8" s="4" t="s">
        <v>27</v>
      </c>
      <c r="D8" s="15"/>
      <c r="E8" s="5" t="s">
        <v>28</v>
      </c>
      <c r="F8" s="6">
        <v>69</v>
      </c>
      <c r="G8" s="6">
        <v>86</v>
      </c>
      <c r="H8" s="6">
        <v>90.2</v>
      </c>
      <c r="I8" s="12">
        <f>(F8+G8+H8)</f>
        <v>245.2</v>
      </c>
      <c r="J8" s="8">
        <f>((E8/5)*0.6)+((I8/3)*0.4)</f>
        <v>74.813333333333333</v>
      </c>
      <c r="K8" s="22" t="s">
        <v>56</v>
      </c>
    </row>
    <row r="9" spans="1:11" s="1" customFormat="1" ht="21" customHeight="1" x14ac:dyDescent="0.2">
      <c r="A9" s="21"/>
      <c r="B9" s="4">
        <v>5</v>
      </c>
      <c r="C9" s="4" t="s">
        <v>21</v>
      </c>
      <c r="D9" s="15"/>
      <c r="E9" s="5" t="s">
        <v>13</v>
      </c>
      <c r="F9" s="6">
        <v>68</v>
      </c>
      <c r="G9" s="6">
        <v>62</v>
      </c>
      <c r="H9" s="6">
        <v>78.8</v>
      </c>
      <c r="I9" s="12">
        <f t="shared" si="0"/>
        <v>208.8</v>
      </c>
      <c r="J9" s="8">
        <f t="shared" si="1"/>
        <v>72.12</v>
      </c>
      <c r="K9" s="40"/>
    </row>
    <row r="10" spans="1:11" s="1" customFormat="1" ht="21" customHeight="1" x14ac:dyDescent="0.2">
      <c r="A10" s="21"/>
      <c r="B10" s="4">
        <v>6</v>
      </c>
      <c r="C10" s="4" t="s">
        <v>22</v>
      </c>
      <c r="D10" s="15"/>
      <c r="E10" s="5" t="s">
        <v>23</v>
      </c>
      <c r="F10" s="6">
        <v>74</v>
      </c>
      <c r="G10" s="6">
        <v>64</v>
      </c>
      <c r="H10" s="6">
        <v>79</v>
      </c>
      <c r="I10" s="12">
        <f t="shared" si="0"/>
        <v>217</v>
      </c>
      <c r="J10" s="8">
        <f t="shared" si="1"/>
        <v>72.373333333333335</v>
      </c>
      <c r="K10" s="40"/>
    </row>
    <row r="11" spans="1:11" s="1" customFormat="1" ht="21" customHeight="1" thickBot="1" x14ac:dyDescent="0.25">
      <c r="A11" s="24"/>
      <c r="B11" s="25">
        <v>7</v>
      </c>
      <c r="C11" s="25" t="s">
        <v>29</v>
      </c>
      <c r="D11" s="41"/>
      <c r="E11" s="27" t="s">
        <v>30</v>
      </c>
      <c r="F11" s="28">
        <v>68</v>
      </c>
      <c r="G11" s="28">
        <v>62</v>
      </c>
      <c r="H11" s="28">
        <v>81.8</v>
      </c>
      <c r="I11" s="29">
        <f t="shared" si="0"/>
        <v>211.8</v>
      </c>
      <c r="J11" s="30">
        <f t="shared" si="1"/>
        <v>69.28</v>
      </c>
      <c r="K11" s="31"/>
    </row>
    <row r="12" spans="1:11" s="1" customFormat="1" ht="21" customHeight="1" x14ac:dyDescent="0.2">
      <c r="A12" s="46" t="s">
        <v>31</v>
      </c>
      <c r="B12" s="16">
        <v>1</v>
      </c>
      <c r="C12" s="16" t="s">
        <v>32</v>
      </c>
      <c r="D12" s="14" t="s">
        <v>54</v>
      </c>
      <c r="E12" s="17" t="s">
        <v>33</v>
      </c>
      <c r="F12" s="18">
        <v>68</v>
      </c>
      <c r="G12" s="18">
        <v>86</v>
      </c>
      <c r="H12" s="18">
        <v>87</v>
      </c>
      <c r="I12" s="19">
        <f t="shared" si="0"/>
        <v>241</v>
      </c>
      <c r="J12" s="20">
        <f t="shared" si="1"/>
        <v>76.653333333333336</v>
      </c>
      <c r="K12" s="47" t="s">
        <v>56</v>
      </c>
    </row>
    <row r="13" spans="1:11" s="1" customFormat="1" ht="21" customHeight="1" x14ac:dyDescent="0.2">
      <c r="A13" s="21"/>
      <c r="B13" s="4">
        <v>2</v>
      </c>
      <c r="C13" s="4" t="s">
        <v>34</v>
      </c>
      <c r="D13" s="10"/>
      <c r="E13" s="5" t="s">
        <v>35</v>
      </c>
      <c r="F13" s="6">
        <v>67</v>
      </c>
      <c r="G13" s="6">
        <v>91</v>
      </c>
      <c r="H13" s="6">
        <v>85.7</v>
      </c>
      <c r="I13" s="12">
        <f t="shared" si="0"/>
        <v>243.7</v>
      </c>
      <c r="J13" s="8">
        <f t="shared" si="1"/>
        <v>76.653333333333336</v>
      </c>
      <c r="K13" s="22" t="s">
        <v>56</v>
      </c>
    </row>
    <row r="14" spans="1:11" s="1" customFormat="1" ht="21" customHeight="1" thickBot="1" x14ac:dyDescent="0.25">
      <c r="A14" s="24"/>
      <c r="B14" s="25">
        <v>3</v>
      </c>
      <c r="C14" s="25" t="s">
        <v>36</v>
      </c>
      <c r="D14" s="26"/>
      <c r="E14" s="27" t="s">
        <v>26</v>
      </c>
      <c r="F14" s="28">
        <v>76</v>
      </c>
      <c r="G14" s="28">
        <v>61</v>
      </c>
      <c r="H14" s="28">
        <v>76.099999999999994</v>
      </c>
      <c r="I14" s="29">
        <f t="shared" si="0"/>
        <v>213.1</v>
      </c>
      <c r="J14" s="30">
        <f t="shared" si="1"/>
        <v>70.893333333333331</v>
      </c>
      <c r="K14" s="31"/>
    </row>
    <row r="15" spans="1:11" ht="21" customHeight="1" x14ac:dyDescent="0.2">
      <c r="A15" s="32" t="s">
        <v>46</v>
      </c>
      <c r="B15" s="33">
        <v>1</v>
      </c>
      <c r="C15" s="33" t="s">
        <v>49</v>
      </c>
      <c r="D15" s="34" t="s">
        <v>54</v>
      </c>
      <c r="E15" s="35" t="s">
        <v>50</v>
      </c>
      <c r="F15" s="36">
        <v>66</v>
      </c>
      <c r="G15" s="36">
        <v>85</v>
      </c>
      <c r="H15" s="36">
        <v>86.2</v>
      </c>
      <c r="I15" s="37">
        <f>(F15+G15+H15)</f>
        <v>237.2</v>
      </c>
      <c r="J15" s="38">
        <f>((E15/5)*0.6)+((I15/3)*0.4)</f>
        <v>76.026666666666671</v>
      </c>
      <c r="K15" s="39" t="s">
        <v>56</v>
      </c>
    </row>
    <row r="16" spans="1:11" ht="21" customHeight="1" x14ac:dyDescent="0.2">
      <c r="A16" s="21"/>
      <c r="B16" s="4">
        <v>2</v>
      </c>
      <c r="C16" s="4" t="s">
        <v>47</v>
      </c>
      <c r="D16" s="15"/>
      <c r="E16" s="5" t="s">
        <v>48</v>
      </c>
      <c r="F16" s="6">
        <v>62</v>
      </c>
      <c r="G16" s="6">
        <v>68</v>
      </c>
      <c r="H16" s="6">
        <v>76.2</v>
      </c>
      <c r="I16" s="12">
        <f t="shared" ref="I16:I18" si="2">(F16+G16+H16)</f>
        <v>206.2</v>
      </c>
      <c r="J16" s="8">
        <f t="shared" ref="J16:J18" si="3">((E16/5)*0.6)+((I16/3)*0.4)</f>
        <v>72.25333333333333</v>
      </c>
      <c r="K16" s="23"/>
    </row>
    <row r="17" spans="1:11" ht="21" customHeight="1" x14ac:dyDescent="0.2">
      <c r="A17" s="21"/>
      <c r="B17" s="4">
        <v>3</v>
      </c>
      <c r="C17" s="4" t="s">
        <v>51</v>
      </c>
      <c r="D17" s="15"/>
      <c r="E17" s="5" t="s">
        <v>52</v>
      </c>
      <c r="F17" s="6">
        <v>73</v>
      </c>
      <c r="G17" s="6">
        <v>81</v>
      </c>
      <c r="H17" s="6">
        <v>83.4</v>
      </c>
      <c r="I17" s="12">
        <f t="shared" si="2"/>
        <v>237.4</v>
      </c>
      <c r="J17" s="8">
        <f t="shared" si="3"/>
        <v>74.973333333333329</v>
      </c>
      <c r="K17" s="23"/>
    </row>
    <row r="18" spans="1:11" ht="21" customHeight="1" thickBot="1" x14ac:dyDescent="0.25">
      <c r="A18" s="24"/>
      <c r="B18" s="25">
        <v>4</v>
      </c>
      <c r="C18" s="25" t="s">
        <v>53</v>
      </c>
      <c r="D18" s="41"/>
      <c r="E18" s="27" t="s">
        <v>39</v>
      </c>
      <c r="F18" s="28">
        <v>69</v>
      </c>
      <c r="G18" s="28">
        <v>88</v>
      </c>
      <c r="H18" s="28">
        <v>65.8</v>
      </c>
      <c r="I18" s="29">
        <f t="shared" si="2"/>
        <v>222.8</v>
      </c>
      <c r="J18" s="30">
        <f t="shared" si="3"/>
        <v>72.666666666666657</v>
      </c>
      <c r="K18" s="31"/>
    </row>
    <row r="19" spans="1:11" ht="21" customHeight="1" x14ac:dyDescent="0.2">
      <c r="A19" s="32" t="s">
        <v>37</v>
      </c>
      <c r="B19" s="33">
        <v>1</v>
      </c>
      <c r="C19" s="33" t="s">
        <v>40</v>
      </c>
      <c r="D19" s="34" t="s">
        <v>55</v>
      </c>
      <c r="E19" s="35" t="s">
        <v>41</v>
      </c>
      <c r="F19" s="42"/>
      <c r="G19" s="33">
        <v>64</v>
      </c>
      <c r="H19" s="33">
        <v>180.6</v>
      </c>
      <c r="I19" s="43">
        <f>(F19+G19+H19)</f>
        <v>244.6</v>
      </c>
      <c r="J19" s="38">
        <f>((E19/5)*0.6)+((I19/3)*0.4)</f>
        <v>75.213333333333338</v>
      </c>
      <c r="K19" s="39" t="s">
        <v>56</v>
      </c>
    </row>
    <row r="20" spans="1:11" ht="21" customHeight="1" x14ac:dyDescent="0.2">
      <c r="A20" s="21"/>
      <c r="B20" s="4">
        <v>2</v>
      </c>
      <c r="C20" s="4" t="s">
        <v>44</v>
      </c>
      <c r="D20" s="15"/>
      <c r="E20" s="5" t="s">
        <v>45</v>
      </c>
      <c r="F20" s="7"/>
      <c r="G20" s="4">
        <v>92</v>
      </c>
      <c r="H20" s="4">
        <v>171.5</v>
      </c>
      <c r="I20" s="13">
        <f>(F20+G20+H20)</f>
        <v>263.5</v>
      </c>
      <c r="J20" s="8">
        <f>((E20/5)*0.6)+((I20/3)*0.4)</f>
        <v>73.053333333333342</v>
      </c>
      <c r="K20" s="22" t="s">
        <v>56</v>
      </c>
    </row>
    <row r="21" spans="1:11" s="1" customFormat="1" ht="21" customHeight="1" x14ac:dyDescent="0.2">
      <c r="A21" s="21"/>
      <c r="B21" s="4">
        <v>3</v>
      </c>
      <c r="C21" s="4" t="s">
        <v>38</v>
      </c>
      <c r="D21" s="15"/>
      <c r="E21" s="5" t="s">
        <v>39</v>
      </c>
      <c r="F21" s="6"/>
      <c r="G21" s="4">
        <v>60</v>
      </c>
      <c r="H21" s="4">
        <v>153.6</v>
      </c>
      <c r="I21" s="13">
        <f>(F21+G21+H21)</f>
        <v>213.6</v>
      </c>
      <c r="J21" s="8">
        <f>((E21/5)*0.6)+((I21/3)*0.4)</f>
        <v>71.44</v>
      </c>
      <c r="K21" s="23"/>
    </row>
    <row r="22" spans="1:11" ht="21" customHeight="1" thickBot="1" x14ac:dyDescent="0.25">
      <c r="A22" s="24"/>
      <c r="B22" s="25">
        <v>4</v>
      </c>
      <c r="C22" s="25" t="s">
        <v>42</v>
      </c>
      <c r="D22" s="41"/>
      <c r="E22" s="27" t="s">
        <v>43</v>
      </c>
      <c r="F22" s="44"/>
      <c r="G22" s="25">
        <v>65</v>
      </c>
      <c r="H22" s="25">
        <v>161.4</v>
      </c>
      <c r="I22" s="45">
        <f>(F22+G22+H22)</f>
        <v>226.4</v>
      </c>
      <c r="J22" s="30">
        <f>((E22/5)*0.6)+((I22/3)*0.4)</f>
        <v>68.346666666666664</v>
      </c>
      <c r="K22" s="31"/>
    </row>
  </sheetData>
  <mergeCells count="10">
    <mergeCell ref="A19:A22"/>
    <mergeCell ref="D19:D22"/>
    <mergeCell ref="A15:A18"/>
    <mergeCell ref="D15:D18"/>
    <mergeCell ref="D2:D4"/>
    <mergeCell ref="D5:D11"/>
    <mergeCell ref="D12:D14"/>
    <mergeCell ref="A2:A4"/>
    <mergeCell ref="A5:A11"/>
    <mergeCell ref="A12:A14"/>
  </mergeCells>
  <phoneticPr fontId="4" type="noConversion"/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9" defaultRowHeight="14.25" x14ac:dyDescent="0.2"/>
  <sheetData/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拟录取名单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Junxuan Li</dc:creator>
  <cp:lastModifiedBy>Administrator</cp:lastModifiedBy>
  <dcterms:created xsi:type="dcterms:W3CDTF">2023-03-31T10:09:00Z</dcterms:created>
  <dcterms:modified xsi:type="dcterms:W3CDTF">2023-04-12T08:42:29Z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2E97CABCCE124D0F82AF1D8D70C84DD6</vt:lpwstr>
  </property>
  <property fmtid="{D5CDD505-2E9C-101B-9397-08002B2CF9AE}" pid="3" name="KSOProductBuildVer">
    <vt:lpwstr>2052-11.1.0.13703</vt:lpwstr>
  </property>
</Properties>
</file>