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61D96BFA-C0E5-4303-B359-CA5E7DA80920}" xr6:coauthVersionLast="36" xr6:coauthVersionMax="36" xr10:uidLastSave="{00000000-0000-0000-0000-000000000000}"/>
  <bookViews>
    <workbookView xWindow="0" yWindow="0" windowWidth="24525" windowHeight="12090" xr2:uid="{00000000-000D-0000-FFFF-FFFF00000000}"/>
  </bookViews>
  <sheets>
    <sheet name="调剂非全" sheetId="3" r:id="rId1"/>
    <sheet name="Sheet1" sheetId="4" r:id="rId2"/>
  </sheets>
  <calcPr calcId="191029"/>
</workbook>
</file>

<file path=xl/calcChain.xml><?xml version="1.0" encoding="utf-8"?>
<calcChain xmlns="http://schemas.openxmlformats.org/spreadsheetml/2006/main">
  <c r="M8" i="3" l="1"/>
  <c r="N8" i="3" s="1"/>
  <c r="M11" i="3"/>
  <c r="N11" i="3" s="1"/>
  <c r="M4" i="3"/>
  <c r="N4" i="3" s="1"/>
  <c r="M20" i="3"/>
  <c r="N20" i="3" s="1"/>
  <c r="M25" i="3"/>
  <c r="N25" i="3" s="1"/>
  <c r="M16" i="3"/>
  <c r="N16" i="3" s="1"/>
  <c r="M7" i="3"/>
  <c r="N7" i="3" s="1"/>
  <c r="M13" i="3"/>
  <c r="N13" i="3" s="1"/>
  <c r="M17" i="3"/>
  <c r="N17" i="3" s="1"/>
  <c r="M10" i="3"/>
  <c r="N10" i="3" s="1"/>
  <c r="M15" i="3"/>
  <c r="N15" i="3" s="1"/>
  <c r="M19" i="3"/>
  <c r="N19" i="3" s="1"/>
  <c r="M18" i="3"/>
  <c r="N18" i="3" s="1"/>
  <c r="M24" i="3"/>
  <c r="N24" i="3" s="1"/>
  <c r="M23" i="3"/>
  <c r="N23" i="3" s="1"/>
  <c r="M2" i="3"/>
  <c r="N2" i="3" s="1"/>
  <c r="M21" i="3"/>
  <c r="N21" i="3" s="1"/>
  <c r="M12" i="3"/>
  <c r="N12" i="3" s="1"/>
  <c r="M14" i="3"/>
  <c r="N14" i="3" s="1"/>
  <c r="M6" i="3"/>
  <c r="N6" i="3" s="1"/>
  <c r="M9" i="3"/>
  <c r="N9" i="3" s="1"/>
  <c r="M22" i="3"/>
  <c r="N22" i="3" s="1"/>
  <c r="M3" i="3"/>
  <c r="N3" i="3" s="1"/>
  <c r="M5" i="3"/>
  <c r="N5" i="3" s="1"/>
</calcChain>
</file>

<file path=xl/sharedStrings.xml><?xml version="1.0" encoding="utf-8"?>
<sst xmlns="http://schemas.openxmlformats.org/spreadsheetml/2006/main" count="382" uniqueCount="133">
  <si>
    <t>bkyxsm</t>
  </si>
  <si>
    <t>pm</t>
  </si>
  <si>
    <t>bkzydm</t>
  </si>
  <si>
    <t>bkzymc</t>
  </si>
  <si>
    <t>bkxxfs</t>
  </si>
  <si>
    <t>yjfxm</t>
  </si>
  <si>
    <t>yjfxmc</t>
  </si>
  <si>
    <t>ksbh</t>
  </si>
  <si>
    <t>xm</t>
  </si>
  <si>
    <t>zf</t>
  </si>
  <si>
    <t>fscj</t>
  </si>
  <si>
    <t>zhcj</t>
  </si>
  <si>
    <t>bklbm</t>
  </si>
  <si>
    <t>nlq</t>
  </si>
  <si>
    <t>院系代码（三位）</t>
  </si>
  <si>
    <t>排名</t>
  </si>
  <si>
    <t>专业代码
（6位代码）</t>
  </si>
  <si>
    <t>录取专业名称</t>
  </si>
  <si>
    <r>
      <rPr>
        <b/>
        <sz val="12"/>
        <color theme="1"/>
        <rFont val="仿宋"/>
        <family val="3"/>
        <charset val="134"/>
      </rPr>
      <t xml:space="preserve">学习方式（填1或2）
</t>
    </r>
    <r>
      <rPr>
        <b/>
        <sz val="10"/>
        <color theme="1"/>
        <rFont val="仿宋"/>
        <family val="3"/>
        <charset val="134"/>
      </rPr>
      <t>（1-全日制；2-非全日制）</t>
    </r>
  </si>
  <si>
    <t>研究方向代码（2位代码）</t>
  </si>
  <si>
    <t>研究方向名称</t>
  </si>
  <si>
    <t>考生编号</t>
  </si>
  <si>
    <t>姓名</t>
  </si>
  <si>
    <t>初试成绩</t>
  </si>
  <si>
    <t>复试专业课成绩</t>
  </si>
  <si>
    <t>复试面试成绩</t>
  </si>
  <si>
    <t>复试
成绩</t>
  </si>
  <si>
    <t>综合
成绩</t>
  </si>
  <si>
    <t>是否
一志愿</t>
  </si>
  <si>
    <t>录取类别码（11-非定向；12定向）</t>
  </si>
  <si>
    <t>定向就业单位
(非定向不填)</t>
  </si>
  <si>
    <t>录取意见</t>
  </si>
  <si>
    <t>005</t>
    <phoneticPr fontId="3" type="noConversion"/>
  </si>
  <si>
    <t>005</t>
  </si>
  <si>
    <t>01</t>
  </si>
  <si>
    <t>拟录取</t>
    <phoneticPr fontId="3" type="noConversion"/>
  </si>
  <si>
    <t>拟录取</t>
    <phoneticPr fontId="3" type="noConversion"/>
  </si>
  <si>
    <t>小学教育</t>
    <phoneticPr fontId="3" type="noConversion"/>
  </si>
  <si>
    <t>045115</t>
  </si>
  <si>
    <t>01</t>
    <phoneticPr fontId="3" type="noConversion"/>
  </si>
  <si>
    <t>小学教育</t>
    <phoneticPr fontId="3" type="noConversion"/>
  </si>
  <si>
    <t>045115</t>
    <phoneticPr fontId="3" type="noConversion"/>
  </si>
  <si>
    <t>小学教育</t>
    <phoneticPr fontId="3" type="noConversion"/>
  </si>
  <si>
    <t>005</t>
    <phoneticPr fontId="3" type="noConversion"/>
  </si>
  <si>
    <t>小学教育</t>
    <phoneticPr fontId="3" type="noConversion"/>
  </si>
  <si>
    <t>否</t>
    <phoneticPr fontId="3" type="noConversion"/>
  </si>
  <si>
    <t>杨彩慧</t>
  </si>
  <si>
    <t>张佩蓉</t>
  </si>
  <si>
    <t>农秀丽</t>
  </si>
  <si>
    <t>辛爱君</t>
  </si>
  <si>
    <t>张凌雨</t>
  </si>
  <si>
    <t>吴月华</t>
  </si>
  <si>
    <t>林睿雯</t>
  </si>
  <si>
    <t>任珂欣</t>
  </si>
  <si>
    <t>周甜甜</t>
  </si>
  <si>
    <t>吴凡</t>
  </si>
  <si>
    <t>吴银波</t>
  </si>
  <si>
    <t>刘丽彦</t>
  </si>
  <si>
    <t>张城芩</t>
  </si>
  <si>
    <t>汪磊</t>
  </si>
  <si>
    <t>张卉</t>
  </si>
  <si>
    <t>李洁</t>
  </si>
  <si>
    <t>李鑫</t>
  </si>
  <si>
    <t>景灵杰</t>
  </si>
  <si>
    <t>莫慧慧</t>
  </si>
  <si>
    <t>丁芾岭</t>
  </si>
  <si>
    <t>郑颖</t>
  </si>
  <si>
    <t>张雪</t>
  </si>
  <si>
    <t>王雨杰</t>
  </si>
  <si>
    <t>王龙晓</t>
  </si>
  <si>
    <t>季美秀</t>
  </si>
  <si>
    <t>赖青莲</t>
  </si>
  <si>
    <t>伍刘阳</t>
  </si>
  <si>
    <t>黄艺娜</t>
  </si>
  <si>
    <t>俞启月</t>
  </si>
  <si>
    <t>袁萍</t>
  </si>
  <si>
    <t>高明琪</t>
  </si>
  <si>
    <t>杜燕飞</t>
  </si>
  <si>
    <t>盛捷</t>
  </si>
  <si>
    <t>任娅</t>
  </si>
  <si>
    <t>卢卓妍</t>
  </si>
  <si>
    <t xml:space="preserve">蔡思娅 </t>
    <phoneticPr fontId="3" type="noConversion"/>
  </si>
  <si>
    <t>116583144052847</t>
  </si>
  <si>
    <t>106373202004797</t>
  </si>
  <si>
    <t>110783123418318</t>
  </si>
  <si>
    <t>111173210020324</t>
  </si>
  <si>
    <t>103193320805685</t>
  </si>
  <si>
    <t>106363045113071</t>
  </si>
  <si>
    <t>111173210012705</t>
  </si>
  <si>
    <t>104523202301914</t>
  </si>
  <si>
    <t>103473451537369</t>
  </si>
  <si>
    <t>111173210011265</t>
  </si>
  <si>
    <t>104763001021388</t>
  </si>
  <si>
    <t>104513730003756</t>
  </si>
  <si>
    <t>110793045100288</t>
  </si>
  <si>
    <t>104763001021868</t>
  </si>
  <si>
    <t>116463210011443</t>
  </si>
  <si>
    <t>111173210023088</t>
  </si>
  <si>
    <t>103703210001326</t>
  </si>
  <si>
    <t>111173210019777</t>
  </si>
  <si>
    <t>111173210010118</t>
  </si>
  <si>
    <t>104453202302546</t>
  </si>
  <si>
    <t>111173210006413</t>
  </si>
  <si>
    <t>102313045115322</t>
  </si>
  <si>
    <t>116583141432794</t>
  </si>
  <si>
    <t>104773410041336</t>
  </si>
  <si>
    <t>103463210010034</t>
  </si>
  <si>
    <t>103193350618450</t>
  </si>
  <si>
    <t>104893520222498</t>
  </si>
  <si>
    <t>116463210009160</t>
  </si>
  <si>
    <t>102003210102228</t>
  </si>
  <si>
    <t>103193322412756</t>
  </si>
  <si>
    <t>103043210602346</t>
  </si>
  <si>
    <t>111173210002560</t>
  </si>
  <si>
    <t>102003210103262</t>
  </si>
  <si>
    <t>116583123112702</t>
  </si>
  <si>
    <t>111173210018616</t>
  </si>
  <si>
    <t>111173210023558</t>
  </si>
  <si>
    <t>353</t>
  </si>
  <si>
    <t>是</t>
    <phoneticPr fontId="3" type="noConversion"/>
  </si>
  <si>
    <t>375</t>
  </si>
  <si>
    <t>372</t>
  </si>
  <si>
    <t>369</t>
  </si>
  <si>
    <t>366</t>
  </si>
  <si>
    <t>364</t>
  </si>
  <si>
    <t>352</t>
  </si>
  <si>
    <t>是</t>
    <phoneticPr fontId="3" type="noConversion"/>
  </si>
  <si>
    <t>是</t>
    <phoneticPr fontId="3" type="noConversion"/>
  </si>
  <si>
    <t>是</t>
    <phoneticPr fontId="3" type="noConversion"/>
  </si>
  <si>
    <t>是</t>
    <phoneticPr fontId="3" type="noConversion"/>
  </si>
  <si>
    <t>是</t>
    <phoneticPr fontId="3" type="noConversion"/>
  </si>
  <si>
    <t>是</t>
    <phoneticPr fontId="3" type="noConversion"/>
  </si>
  <si>
    <t>拟录取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</si>
</sst>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_ "/>
    <numFmt numFmtId="178" formatCode="0.00_ "/>
  </numFmts>
  <fonts count="12" x14ac:knownFonts="1">
    <font>
      <sz val="11"/>
      <color theme="1"/>
      <name val="等线"/>
      <charset val="134"/>
      <scheme val="minor"/>
    </font>
    <font>
      <b/>
      <sz val="12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sz val="9"/>
      <name val="等线"/>
      <family val="3"/>
      <charset val="134"/>
      <scheme val="minor"/>
    </font>
    <font>
      <sz val="12"/>
      <color theme="1"/>
      <name val="仿宋"/>
      <family val="3"/>
      <charset val="134"/>
    </font>
    <font>
      <sz val="12"/>
      <name val="仿宋"/>
      <family val="3"/>
      <charset val="134"/>
    </font>
    <font>
      <sz val="11"/>
      <name val="等线"/>
      <family val="3"/>
      <charset val="134"/>
      <scheme val="minor"/>
    </font>
    <font>
      <sz val="12"/>
      <color rgb="FFFF0000"/>
      <name val="仿宋"/>
      <family val="3"/>
      <charset val="134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176" fontId="0" fillId="0" borderId="0" xfId="0" applyNumberForma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E7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"/>
  <sheetViews>
    <sheetView tabSelected="1" zoomScale="96" zoomScaleNormal="96" workbookViewId="0">
      <selection activeCell="Q2" sqref="Q2:Q25"/>
    </sheetView>
  </sheetViews>
  <sheetFormatPr defaultRowHeight="14.25" x14ac:dyDescent="0.2"/>
  <cols>
    <col min="2" max="2" width="6.375" customWidth="1"/>
    <col min="3" max="3" width="9" customWidth="1"/>
    <col min="4" max="4" width="10.625" customWidth="1"/>
    <col min="6" max="6" width="9" customWidth="1"/>
    <col min="7" max="7" width="11.75" customWidth="1"/>
    <col min="8" max="8" width="17.5" customWidth="1"/>
    <col min="9" max="9" width="9.125" customWidth="1"/>
    <col min="10" max="10" width="6.625" customWidth="1"/>
    <col min="14" max="14" width="11.125" customWidth="1"/>
    <col min="15" max="15" width="6.875" customWidth="1"/>
  </cols>
  <sheetData>
    <row r="1" spans="1:19" ht="85.5" x14ac:dyDescent="0.2">
      <c r="A1" s="7" t="s">
        <v>14</v>
      </c>
      <c r="B1" s="7" t="s">
        <v>15</v>
      </c>
      <c r="C1" s="7" t="s">
        <v>16</v>
      </c>
      <c r="D1" s="7" t="s">
        <v>17</v>
      </c>
      <c r="E1" s="7" t="s">
        <v>18</v>
      </c>
      <c r="F1" s="7" t="s">
        <v>19</v>
      </c>
      <c r="G1" s="7" t="s">
        <v>20</v>
      </c>
      <c r="H1" s="7" t="s">
        <v>21</v>
      </c>
      <c r="I1" s="7" t="s">
        <v>22</v>
      </c>
      <c r="J1" s="8" t="s">
        <v>23</v>
      </c>
      <c r="K1" s="8" t="s">
        <v>24</v>
      </c>
      <c r="L1" s="8" t="s">
        <v>25</v>
      </c>
      <c r="M1" s="7" t="s">
        <v>26</v>
      </c>
      <c r="N1" s="7" t="s">
        <v>27</v>
      </c>
      <c r="O1" s="7" t="s">
        <v>28</v>
      </c>
      <c r="P1" s="7" t="s">
        <v>29</v>
      </c>
      <c r="Q1" s="7" t="s">
        <v>31</v>
      </c>
    </row>
    <row r="2" spans="1:19" ht="20.100000000000001" customHeight="1" x14ac:dyDescent="0.2">
      <c r="A2" s="9" t="s">
        <v>33</v>
      </c>
      <c r="B2" s="10">
        <v>1</v>
      </c>
      <c r="C2" s="11" t="s">
        <v>38</v>
      </c>
      <c r="D2" s="10" t="s">
        <v>37</v>
      </c>
      <c r="E2" s="10">
        <v>2</v>
      </c>
      <c r="F2" s="11" t="s">
        <v>34</v>
      </c>
      <c r="G2" s="10" t="s">
        <v>40</v>
      </c>
      <c r="H2" s="21" t="s">
        <v>113</v>
      </c>
      <c r="I2" s="28" t="s">
        <v>76</v>
      </c>
      <c r="J2" s="14" t="s">
        <v>118</v>
      </c>
      <c r="K2" s="12">
        <v>135</v>
      </c>
      <c r="L2" s="12">
        <v>126.4</v>
      </c>
      <c r="M2" s="13">
        <f t="shared" ref="M2:M25" si="0">K2+L2</f>
        <v>261.39999999999998</v>
      </c>
      <c r="N2" s="26">
        <f t="shared" ref="N2:N25" si="1">J2/5*0.6+M2/3*0.4</f>
        <v>77.213333333333324</v>
      </c>
      <c r="O2" s="25" t="s">
        <v>119</v>
      </c>
      <c r="P2" s="10">
        <v>12</v>
      </c>
      <c r="Q2" s="10" t="s">
        <v>35</v>
      </c>
      <c r="R2" s="30"/>
      <c r="S2" s="30"/>
    </row>
    <row r="3" spans="1:19" ht="20.100000000000001" customHeight="1" x14ac:dyDescent="0.2">
      <c r="A3" s="9" t="s">
        <v>33</v>
      </c>
      <c r="B3" s="10">
        <v>2</v>
      </c>
      <c r="C3" s="11" t="s">
        <v>38</v>
      </c>
      <c r="D3" s="10" t="s">
        <v>37</v>
      </c>
      <c r="E3" s="10">
        <v>2</v>
      </c>
      <c r="F3" s="11" t="s">
        <v>34</v>
      </c>
      <c r="G3" s="10" t="s">
        <v>37</v>
      </c>
      <c r="H3" s="21" t="s">
        <v>85</v>
      </c>
      <c r="I3" s="28" t="s">
        <v>49</v>
      </c>
      <c r="J3" s="14" t="s">
        <v>120</v>
      </c>
      <c r="K3" s="12">
        <v>116</v>
      </c>
      <c r="L3" s="12">
        <v>123.4</v>
      </c>
      <c r="M3" s="13">
        <f t="shared" si="0"/>
        <v>239.4</v>
      </c>
      <c r="N3" s="26">
        <f t="shared" si="1"/>
        <v>76.92</v>
      </c>
      <c r="O3" s="10" t="s">
        <v>127</v>
      </c>
      <c r="P3" s="10">
        <v>12</v>
      </c>
      <c r="Q3" s="10" t="s">
        <v>132</v>
      </c>
    </row>
    <row r="4" spans="1:19" ht="20.100000000000001" customHeight="1" x14ac:dyDescent="0.2">
      <c r="A4" s="9" t="s">
        <v>33</v>
      </c>
      <c r="B4" s="10">
        <v>3</v>
      </c>
      <c r="C4" s="11" t="s">
        <v>38</v>
      </c>
      <c r="D4" s="10" t="s">
        <v>37</v>
      </c>
      <c r="E4" s="10">
        <v>2</v>
      </c>
      <c r="F4" s="11" t="s">
        <v>34</v>
      </c>
      <c r="G4" s="10" t="s">
        <v>37</v>
      </c>
      <c r="H4" s="21" t="s">
        <v>91</v>
      </c>
      <c r="I4" s="28" t="s">
        <v>55</v>
      </c>
      <c r="J4" s="14" t="s">
        <v>122</v>
      </c>
      <c r="K4" s="12">
        <v>118</v>
      </c>
      <c r="L4" s="12">
        <v>125.4</v>
      </c>
      <c r="M4" s="13">
        <f t="shared" si="0"/>
        <v>243.4</v>
      </c>
      <c r="N4" s="26">
        <f t="shared" si="1"/>
        <v>76.733333333333334</v>
      </c>
      <c r="O4" s="10" t="s">
        <v>129</v>
      </c>
      <c r="P4" s="10">
        <v>12</v>
      </c>
      <c r="Q4" s="10" t="s">
        <v>132</v>
      </c>
    </row>
    <row r="5" spans="1:19" ht="20.100000000000001" customHeight="1" x14ac:dyDescent="0.2">
      <c r="A5" s="9" t="s">
        <v>43</v>
      </c>
      <c r="B5" s="10">
        <v>4</v>
      </c>
      <c r="C5" s="11" t="s">
        <v>38</v>
      </c>
      <c r="D5" s="10" t="s">
        <v>44</v>
      </c>
      <c r="E5" s="10">
        <v>2</v>
      </c>
      <c r="F5" s="11" t="s">
        <v>34</v>
      </c>
      <c r="G5" s="10" t="s">
        <v>37</v>
      </c>
      <c r="H5" s="21" t="s">
        <v>82</v>
      </c>
      <c r="I5" s="28" t="s">
        <v>46</v>
      </c>
      <c r="J5" s="21">
        <v>377</v>
      </c>
      <c r="K5" s="12">
        <v>115</v>
      </c>
      <c r="L5" s="12">
        <v>119</v>
      </c>
      <c r="M5" s="13">
        <f t="shared" si="0"/>
        <v>234</v>
      </c>
      <c r="N5" s="26">
        <f t="shared" si="1"/>
        <v>76.44</v>
      </c>
      <c r="O5" s="10" t="s">
        <v>45</v>
      </c>
      <c r="P5" s="10">
        <v>12</v>
      </c>
      <c r="Q5" s="10" t="s">
        <v>132</v>
      </c>
    </row>
    <row r="6" spans="1:19" ht="20.100000000000001" customHeight="1" x14ac:dyDescent="0.2">
      <c r="A6" s="9" t="s">
        <v>33</v>
      </c>
      <c r="B6" s="10">
        <v>5</v>
      </c>
      <c r="C6" s="11" t="s">
        <v>38</v>
      </c>
      <c r="D6" s="10" t="s">
        <v>42</v>
      </c>
      <c r="E6" s="10">
        <v>2</v>
      </c>
      <c r="F6" s="11" t="s">
        <v>34</v>
      </c>
      <c r="G6" s="10" t="s">
        <v>40</v>
      </c>
      <c r="H6" s="21" t="s">
        <v>88</v>
      </c>
      <c r="I6" s="28" t="s">
        <v>52</v>
      </c>
      <c r="J6" s="14" t="s">
        <v>121</v>
      </c>
      <c r="K6" s="12">
        <v>110</v>
      </c>
      <c r="L6" s="12">
        <v>127.8</v>
      </c>
      <c r="M6" s="13">
        <f t="shared" si="0"/>
        <v>237.8</v>
      </c>
      <c r="N6" s="26">
        <f t="shared" si="1"/>
        <v>76.346666666666664</v>
      </c>
      <c r="O6" s="10" t="s">
        <v>128</v>
      </c>
      <c r="P6" s="10">
        <v>12</v>
      </c>
      <c r="Q6" s="10" t="s">
        <v>132</v>
      </c>
    </row>
    <row r="7" spans="1:19" ht="20.100000000000001" customHeight="1" x14ac:dyDescent="0.2">
      <c r="A7" s="9" t="s">
        <v>33</v>
      </c>
      <c r="B7" s="10">
        <v>6</v>
      </c>
      <c r="C7" s="11" t="s">
        <v>38</v>
      </c>
      <c r="D7" s="10" t="s">
        <v>37</v>
      </c>
      <c r="E7" s="10">
        <v>2</v>
      </c>
      <c r="F7" s="11" t="s">
        <v>34</v>
      </c>
      <c r="G7" s="10" t="s">
        <v>37</v>
      </c>
      <c r="H7" s="21" t="s">
        <v>99</v>
      </c>
      <c r="I7" s="28" t="s">
        <v>63</v>
      </c>
      <c r="J7" s="14" t="s">
        <v>123</v>
      </c>
      <c r="K7" s="12">
        <v>115</v>
      </c>
      <c r="L7" s="12">
        <v>127.8</v>
      </c>
      <c r="M7" s="13">
        <f t="shared" si="0"/>
        <v>242.8</v>
      </c>
      <c r="N7" s="26">
        <f t="shared" si="1"/>
        <v>76.293333333333337</v>
      </c>
      <c r="O7" s="10" t="s">
        <v>119</v>
      </c>
      <c r="P7" s="10">
        <v>12</v>
      </c>
      <c r="Q7" s="10" t="s">
        <v>132</v>
      </c>
    </row>
    <row r="8" spans="1:19" ht="20.100000000000001" customHeight="1" x14ac:dyDescent="0.2">
      <c r="A8" s="9" t="s">
        <v>33</v>
      </c>
      <c r="B8" s="10">
        <v>7</v>
      </c>
      <c r="C8" s="11" t="s">
        <v>38</v>
      </c>
      <c r="D8" s="10" t="s">
        <v>40</v>
      </c>
      <c r="E8" s="10">
        <v>2</v>
      </c>
      <c r="F8" s="11" t="s">
        <v>34</v>
      </c>
      <c r="G8" s="10" t="s">
        <v>37</v>
      </c>
      <c r="H8" s="21" t="s">
        <v>89</v>
      </c>
      <c r="I8" s="28" t="s">
        <v>53</v>
      </c>
      <c r="J8" s="21">
        <v>372</v>
      </c>
      <c r="K8" s="12">
        <v>116</v>
      </c>
      <c r="L8" s="10">
        <v>120</v>
      </c>
      <c r="M8" s="13">
        <f t="shared" si="0"/>
        <v>236</v>
      </c>
      <c r="N8" s="26">
        <f t="shared" si="1"/>
        <v>76.106666666666669</v>
      </c>
      <c r="O8" s="10" t="s">
        <v>45</v>
      </c>
      <c r="P8" s="10">
        <v>12</v>
      </c>
      <c r="Q8" s="10" t="s">
        <v>132</v>
      </c>
    </row>
    <row r="9" spans="1:19" ht="20.100000000000001" customHeight="1" x14ac:dyDescent="0.2">
      <c r="A9" s="9" t="s">
        <v>32</v>
      </c>
      <c r="B9" s="10">
        <v>8</v>
      </c>
      <c r="C9" s="11" t="s">
        <v>41</v>
      </c>
      <c r="D9" s="10" t="s">
        <v>37</v>
      </c>
      <c r="E9" s="10">
        <v>2</v>
      </c>
      <c r="F9" s="11" t="s">
        <v>39</v>
      </c>
      <c r="G9" s="10" t="s">
        <v>37</v>
      </c>
      <c r="H9" s="21" t="s">
        <v>86</v>
      </c>
      <c r="I9" s="28" t="s">
        <v>50</v>
      </c>
      <c r="J9" s="21">
        <v>374</v>
      </c>
      <c r="K9" s="12">
        <v>113</v>
      </c>
      <c r="L9" s="10">
        <v>119</v>
      </c>
      <c r="M9" s="13">
        <f t="shared" si="0"/>
        <v>232</v>
      </c>
      <c r="N9" s="26">
        <f t="shared" si="1"/>
        <v>75.813333333333333</v>
      </c>
      <c r="O9" s="10" t="s">
        <v>45</v>
      </c>
      <c r="P9" s="10">
        <v>12</v>
      </c>
      <c r="Q9" s="10" t="s">
        <v>132</v>
      </c>
    </row>
    <row r="10" spans="1:19" ht="20.100000000000001" customHeight="1" x14ac:dyDescent="0.2">
      <c r="A10" s="9" t="s">
        <v>33</v>
      </c>
      <c r="B10" s="10">
        <v>9</v>
      </c>
      <c r="C10" s="11" t="s">
        <v>38</v>
      </c>
      <c r="D10" s="10" t="s">
        <v>37</v>
      </c>
      <c r="E10" s="10">
        <v>2</v>
      </c>
      <c r="F10" s="11" t="s">
        <v>34</v>
      </c>
      <c r="G10" s="10" t="s">
        <v>37</v>
      </c>
      <c r="H10" s="21" t="s">
        <v>102</v>
      </c>
      <c r="I10" s="28" t="s">
        <v>66</v>
      </c>
      <c r="J10" s="14" t="s">
        <v>124</v>
      </c>
      <c r="K10" s="12">
        <v>119</v>
      </c>
      <c r="L10" s="12">
        <v>121.4</v>
      </c>
      <c r="M10" s="13">
        <f t="shared" si="0"/>
        <v>240.4</v>
      </c>
      <c r="N10" s="26">
        <f t="shared" si="1"/>
        <v>75.733333333333334</v>
      </c>
      <c r="O10" s="10" t="s">
        <v>131</v>
      </c>
      <c r="P10" s="10">
        <v>12</v>
      </c>
      <c r="Q10" s="10" t="s">
        <v>132</v>
      </c>
    </row>
    <row r="11" spans="1:19" ht="20.100000000000001" customHeight="1" x14ac:dyDescent="0.2">
      <c r="A11" s="9" t="s">
        <v>33</v>
      </c>
      <c r="B11" s="10">
        <v>10</v>
      </c>
      <c r="C11" s="11" t="s">
        <v>38</v>
      </c>
      <c r="D11" s="10" t="s">
        <v>37</v>
      </c>
      <c r="E11" s="10">
        <v>2</v>
      </c>
      <c r="F11" s="11" t="s">
        <v>34</v>
      </c>
      <c r="G11" s="10" t="s">
        <v>37</v>
      </c>
      <c r="H11" s="21" t="s">
        <v>90</v>
      </c>
      <c r="I11" s="28" t="s">
        <v>54</v>
      </c>
      <c r="J11" s="21">
        <v>371</v>
      </c>
      <c r="K11" s="12">
        <v>110</v>
      </c>
      <c r="L11" s="10">
        <v>124</v>
      </c>
      <c r="M11" s="13">
        <f t="shared" si="0"/>
        <v>234</v>
      </c>
      <c r="N11" s="26">
        <f t="shared" si="1"/>
        <v>75.72</v>
      </c>
      <c r="O11" s="10" t="s">
        <v>45</v>
      </c>
      <c r="P11" s="10">
        <v>12</v>
      </c>
      <c r="Q11" s="10" t="s">
        <v>132</v>
      </c>
    </row>
    <row r="12" spans="1:19" ht="20.100000000000001" customHeight="1" x14ac:dyDescent="0.2">
      <c r="A12" s="9" t="s">
        <v>33</v>
      </c>
      <c r="B12" s="10">
        <v>11</v>
      </c>
      <c r="C12" s="11" t="s">
        <v>38</v>
      </c>
      <c r="D12" s="10" t="s">
        <v>37</v>
      </c>
      <c r="E12" s="10">
        <v>2</v>
      </c>
      <c r="F12" s="11" t="s">
        <v>34</v>
      </c>
      <c r="G12" s="10" t="s">
        <v>37</v>
      </c>
      <c r="H12" s="21" t="s">
        <v>116</v>
      </c>
      <c r="I12" s="28" t="s">
        <v>79</v>
      </c>
      <c r="J12" s="14" t="s">
        <v>125</v>
      </c>
      <c r="K12" s="12">
        <v>123</v>
      </c>
      <c r="L12" s="12">
        <v>127.8</v>
      </c>
      <c r="M12" s="13">
        <f t="shared" si="0"/>
        <v>250.8</v>
      </c>
      <c r="N12" s="26">
        <f t="shared" si="1"/>
        <v>75.680000000000007</v>
      </c>
      <c r="O12" s="10" t="s">
        <v>126</v>
      </c>
      <c r="P12" s="10">
        <v>12</v>
      </c>
      <c r="Q12" s="10" t="s">
        <v>132</v>
      </c>
    </row>
    <row r="13" spans="1:19" ht="20.100000000000001" customHeight="1" x14ac:dyDescent="0.2">
      <c r="A13" s="9" t="s">
        <v>33</v>
      </c>
      <c r="B13" s="10">
        <v>12</v>
      </c>
      <c r="C13" s="11" t="s">
        <v>38</v>
      </c>
      <c r="D13" s="10" t="s">
        <v>37</v>
      </c>
      <c r="E13" s="10">
        <v>2</v>
      </c>
      <c r="F13" s="11" t="s">
        <v>34</v>
      </c>
      <c r="G13" s="10" t="s">
        <v>40</v>
      </c>
      <c r="H13" s="21" t="s">
        <v>100</v>
      </c>
      <c r="I13" s="28" t="s">
        <v>64</v>
      </c>
      <c r="J13" s="14" t="s">
        <v>123</v>
      </c>
      <c r="K13" s="12">
        <v>111</v>
      </c>
      <c r="L13" s="12">
        <v>125.4</v>
      </c>
      <c r="M13" s="13">
        <f t="shared" si="0"/>
        <v>236.4</v>
      </c>
      <c r="N13" s="26">
        <f t="shared" si="1"/>
        <v>75.44</v>
      </c>
      <c r="O13" s="10" t="s">
        <v>131</v>
      </c>
      <c r="P13" s="10">
        <v>12</v>
      </c>
      <c r="Q13" s="10" t="s">
        <v>132</v>
      </c>
    </row>
    <row r="14" spans="1:19" ht="20.100000000000001" customHeight="1" x14ac:dyDescent="0.2">
      <c r="A14" s="9" t="s">
        <v>33</v>
      </c>
      <c r="B14" s="10">
        <v>13</v>
      </c>
      <c r="C14" s="11" t="s">
        <v>38</v>
      </c>
      <c r="D14" s="10" t="s">
        <v>37</v>
      </c>
      <c r="E14" s="10">
        <v>2</v>
      </c>
      <c r="F14" s="11" t="s">
        <v>34</v>
      </c>
      <c r="G14" s="10" t="s">
        <v>37</v>
      </c>
      <c r="H14" s="21" t="s">
        <v>117</v>
      </c>
      <c r="I14" s="28" t="s">
        <v>80</v>
      </c>
      <c r="J14" s="14">
        <v>350</v>
      </c>
      <c r="K14" s="12">
        <v>122</v>
      </c>
      <c r="L14" s="12">
        <v>128</v>
      </c>
      <c r="M14" s="13">
        <f t="shared" si="0"/>
        <v>250</v>
      </c>
      <c r="N14" s="26">
        <f t="shared" si="1"/>
        <v>75.333333333333343</v>
      </c>
      <c r="O14" s="10" t="s">
        <v>119</v>
      </c>
      <c r="P14" s="10">
        <v>12</v>
      </c>
      <c r="Q14" s="10" t="s">
        <v>132</v>
      </c>
    </row>
    <row r="15" spans="1:19" ht="20.100000000000001" customHeight="1" x14ac:dyDescent="0.2">
      <c r="A15" s="9" t="s">
        <v>33</v>
      </c>
      <c r="B15" s="10">
        <v>14</v>
      </c>
      <c r="C15" s="11" t="s">
        <v>38</v>
      </c>
      <c r="D15" s="10" t="s">
        <v>40</v>
      </c>
      <c r="E15" s="10">
        <v>2</v>
      </c>
      <c r="F15" s="11" t="s">
        <v>34</v>
      </c>
      <c r="G15" s="10" t="s">
        <v>37</v>
      </c>
      <c r="H15" s="21" t="s">
        <v>103</v>
      </c>
      <c r="I15" s="28" t="s">
        <v>67</v>
      </c>
      <c r="J15" s="21">
        <v>361</v>
      </c>
      <c r="K15" s="12">
        <v>118</v>
      </c>
      <c r="L15" s="10">
        <v>121</v>
      </c>
      <c r="M15" s="13">
        <f t="shared" si="0"/>
        <v>239</v>
      </c>
      <c r="N15" s="26">
        <f t="shared" si="1"/>
        <v>75.186666666666667</v>
      </c>
      <c r="O15" s="10" t="s">
        <v>45</v>
      </c>
      <c r="P15" s="10">
        <v>12</v>
      </c>
      <c r="Q15" s="10" t="s">
        <v>132</v>
      </c>
    </row>
    <row r="16" spans="1:19" ht="20.100000000000001" customHeight="1" x14ac:dyDescent="0.2">
      <c r="A16" s="9" t="s">
        <v>33</v>
      </c>
      <c r="B16" s="10">
        <v>15</v>
      </c>
      <c r="C16" s="11" t="s">
        <v>38</v>
      </c>
      <c r="D16" s="10" t="s">
        <v>37</v>
      </c>
      <c r="E16" s="10">
        <v>2</v>
      </c>
      <c r="F16" s="11" t="s">
        <v>34</v>
      </c>
      <c r="G16" s="10" t="s">
        <v>37</v>
      </c>
      <c r="H16" s="21" t="s">
        <v>97</v>
      </c>
      <c r="I16" s="21" t="s">
        <v>61</v>
      </c>
      <c r="J16" s="14" t="s">
        <v>123</v>
      </c>
      <c r="K16" s="12">
        <v>111</v>
      </c>
      <c r="L16" s="12">
        <v>123.2</v>
      </c>
      <c r="M16" s="13">
        <f t="shared" si="0"/>
        <v>234.2</v>
      </c>
      <c r="N16" s="26">
        <f t="shared" si="1"/>
        <v>75.146666666666675</v>
      </c>
      <c r="O16" s="10" t="s">
        <v>130</v>
      </c>
      <c r="P16" s="10">
        <v>12</v>
      </c>
      <c r="Q16" s="10" t="s">
        <v>132</v>
      </c>
    </row>
    <row r="17" spans="1:18" ht="20.100000000000001" customHeight="1" x14ac:dyDescent="0.2">
      <c r="A17" s="9" t="s">
        <v>33</v>
      </c>
      <c r="B17" s="10">
        <v>16</v>
      </c>
      <c r="C17" s="11" t="s">
        <v>38</v>
      </c>
      <c r="D17" s="10" t="s">
        <v>37</v>
      </c>
      <c r="E17" s="10">
        <v>2</v>
      </c>
      <c r="F17" s="11" t="s">
        <v>34</v>
      </c>
      <c r="G17" s="10" t="s">
        <v>37</v>
      </c>
      <c r="H17" s="21" t="s">
        <v>101</v>
      </c>
      <c r="I17" s="21" t="s">
        <v>65</v>
      </c>
      <c r="J17" s="21">
        <v>365</v>
      </c>
      <c r="K17" s="12">
        <v>115</v>
      </c>
      <c r="L17" s="10">
        <v>120</v>
      </c>
      <c r="M17" s="13">
        <f t="shared" si="0"/>
        <v>235</v>
      </c>
      <c r="N17" s="26">
        <f t="shared" si="1"/>
        <v>75.133333333333326</v>
      </c>
      <c r="O17" s="10" t="s">
        <v>45</v>
      </c>
      <c r="P17" s="10">
        <v>12</v>
      </c>
      <c r="Q17" s="10" t="s">
        <v>132</v>
      </c>
    </row>
    <row r="18" spans="1:18" ht="20.100000000000001" customHeight="1" x14ac:dyDescent="0.2">
      <c r="A18" s="9" t="s">
        <v>33</v>
      </c>
      <c r="B18" s="10">
        <v>17</v>
      </c>
      <c r="C18" s="11" t="s">
        <v>38</v>
      </c>
      <c r="D18" s="10" t="s">
        <v>40</v>
      </c>
      <c r="E18" s="10">
        <v>2</v>
      </c>
      <c r="F18" s="11" t="s">
        <v>34</v>
      </c>
      <c r="G18" s="10" t="s">
        <v>40</v>
      </c>
      <c r="H18" s="21" t="s">
        <v>109</v>
      </c>
      <c r="I18" s="21" t="s">
        <v>73</v>
      </c>
      <c r="J18" s="21">
        <v>355</v>
      </c>
      <c r="K18" s="12">
        <v>116</v>
      </c>
      <c r="L18" s="10">
        <v>128</v>
      </c>
      <c r="M18" s="13">
        <f t="shared" si="0"/>
        <v>244</v>
      </c>
      <c r="N18" s="26">
        <f t="shared" si="1"/>
        <v>75.133333333333326</v>
      </c>
      <c r="O18" s="10" t="s">
        <v>45</v>
      </c>
      <c r="P18" s="10">
        <v>12</v>
      </c>
      <c r="Q18" s="10" t="s">
        <v>132</v>
      </c>
    </row>
    <row r="19" spans="1:18" ht="20.100000000000001" customHeight="1" x14ac:dyDescent="0.2">
      <c r="A19" s="9" t="s">
        <v>33</v>
      </c>
      <c r="B19" s="10">
        <v>18</v>
      </c>
      <c r="C19" s="11" t="s">
        <v>38</v>
      </c>
      <c r="D19" s="10" t="s">
        <v>37</v>
      </c>
      <c r="E19" s="10">
        <v>2</v>
      </c>
      <c r="F19" s="11" t="s">
        <v>34</v>
      </c>
      <c r="G19" s="10" t="s">
        <v>37</v>
      </c>
      <c r="H19" s="21" t="s">
        <v>105</v>
      </c>
      <c r="I19" s="21" t="s">
        <v>69</v>
      </c>
      <c r="J19" s="21">
        <v>359</v>
      </c>
      <c r="K19" s="12">
        <v>112</v>
      </c>
      <c r="L19" s="10">
        <v>128</v>
      </c>
      <c r="M19" s="13">
        <f t="shared" si="0"/>
        <v>240</v>
      </c>
      <c r="N19" s="26">
        <f t="shared" si="1"/>
        <v>75.08</v>
      </c>
      <c r="O19" s="10" t="s">
        <v>45</v>
      </c>
      <c r="P19" s="10">
        <v>12</v>
      </c>
      <c r="Q19" s="10" t="s">
        <v>132</v>
      </c>
    </row>
    <row r="20" spans="1:18" ht="20.100000000000001" customHeight="1" x14ac:dyDescent="0.2">
      <c r="A20" s="9" t="s">
        <v>33</v>
      </c>
      <c r="B20" s="10">
        <v>19</v>
      </c>
      <c r="C20" s="11" t="s">
        <v>38</v>
      </c>
      <c r="D20" s="10" t="s">
        <v>37</v>
      </c>
      <c r="E20" s="10">
        <v>2</v>
      </c>
      <c r="F20" s="11" t="s">
        <v>34</v>
      </c>
      <c r="G20" s="10" t="s">
        <v>37</v>
      </c>
      <c r="H20" s="21" t="s">
        <v>92</v>
      </c>
      <c r="I20" s="21" t="s">
        <v>56</v>
      </c>
      <c r="J20" s="21">
        <v>369</v>
      </c>
      <c r="K20" s="12">
        <v>112</v>
      </c>
      <c r="L20" s="10">
        <v>118</v>
      </c>
      <c r="M20" s="13">
        <f t="shared" si="0"/>
        <v>230</v>
      </c>
      <c r="N20" s="26">
        <f t="shared" si="1"/>
        <v>74.946666666666658</v>
      </c>
      <c r="O20" s="10" t="s">
        <v>45</v>
      </c>
      <c r="P20" s="10">
        <v>12</v>
      </c>
      <c r="Q20" s="10" t="s">
        <v>132</v>
      </c>
    </row>
    <row r="21" spans="1:18" ht="20.100000000000001" customHeight="1" x14ac:dyDescent="0.2">
      <c r="A21" s="9" t="s">
        <v>33</v>
      </c>
      <c r="B21" s="10">
        <v>20</v>
      </c>
      <c r="C21" s="11" t="s">
        <v>38</v>
      </c>
      <c r="D21" s="10" t="s">
        <v>37</v>
      </c>
      <c r="E21" s="10">
        <v>2</v>
      </c>
      <c r="F21" s="11" t="s">
        <v>34</v>
      </c>
      <c r="G21" s="10" t="s">
        <v>37</v>
      </c>
      <c r="H21" s="21" t="s">
        <v>115</v>
      </c>
      <c r="I21" s="21" t="s">
        <v>78</v>
      </c>
      <c r="J21" s="21">
        <v>352</v>
      </c>
      <c r="K21" s="12">
        <v>118</v>
      </c>
      <c r="L21" s="10">
        <v>127</v>
      </c>
      <c r="M21" s="13">
        <f t="shared" si="0"/>
        <v>245</v>
      </c>
      <c r="N21" s="26">
        <f t="shared" si="1"/>
        <v>74.906666666666666</v>
      </c>
      <c r="O21" s="10" t="s">
        <v>45</v>
      </c>
      <c r="P21" s="10">
        <v>12</v>
      </c>
      <c r="Q21" s="10" t="s">
        <v>132</v>
      </c>
      <c r="R21" s="29"/>
    </row>
    <row r="22" spans="1:18" ht="20.100000000000001" customHeight="1" x14ac:dyDescent="0.2">
      <c r="A22" s="9" t="s">
        <v>33</v>
      </c>
      <c r="B22" s="10">
        <v>21</v>
      </c>
      <c r="C22" s="11" t="s">
        <v>38</v>
      </c>
      <c r="D22" s="10" t="s">
        <v>37</v>
      </c>
      <c r="E22" s="10">
        <v>2</v>
      </c>
      <c r="F22" s="11" t="s">
        <v>34</v>
      </c>
      <c r="G22" s="10" t="s">
        <v>40</v>
      </c>
      <c r="H22" s="21" t="s">
        <v>87</v>
      </c>
      <c r="I22" s="21" t="s">
        <v>51</v>
      </c>
      <c r="J22" s="21">
        <v>373</v>
      </c>
      <c r="K22" s="12">
        <v>109</v>
      </c>
      <c r="L22" s="10">
        <v>117</v>
      </c>
      <c r="M22" s="13">
        <f t="shared" si="0"/>
        <v>226</v>
      </c>
      <c r="N22" s="26">
        <f t="shared" si="1"/>
        <v>74.893333333333331</v>
      </c>
      <c r="O22" s="10" t="s">
        <v>45</v>
      </c>
      <c r="P22" s="10">
        <v>12</v>
      </c>
      <c r="Q22" s="10" t="s">
        <v>132</v>
      </c>
      <c r="R22" s="29"/>
    </row>
    <row r="23" spans="1:18" ht="20.100000000000001" customHeight="1" x14ac:dyDescent="0.2">
      <c r="A23" s="9" t="s">
        <v>33</v>
      </c>
      <c r="B23" s="10">
        <v>22</v>
      </c>
      <c r="C23" s="11" t="s">
        <v>38</v>
      </c>
      <c r="D23" s="10" t="s">
        <v>37</v>
      </c>
      <c r="E23" s="10">
        <v>2</v>
      </c>
      <c r="F23" s="11" t="s">
        <v>34</v>
      </c>
      <c r="G23" s="10" t="s">
        <v>37</v>
      </c>
      <c r="H23" s="21" t="s">
        <v>112</v>
      </c>
      <c r="I23" s="21" t="s">
        <v>75</v>
      </c>
      <c r="J23" s="21">
        <v>353</v>
      </c>
      <c r="K23" s="12">
        <v>117</v>
      </c>
      <c r="L23" s="10">
        <v>127</v>
      </c>
      <c r="M23" s="13">
        <f t="shared" si="0"/>
        <v>244</v>
      </c>
      <c r="N23" s="26">
        <f t="shared" si="1"/>
        <v>74.893333333333317</v>
      </c>
      <c r="O23" s="10" t="s">
        <v>45</v>
      </c>
      <c r="P23" s="10">
        <v>12</v>
      </c>
      <c r="Q23" s="10" t="s">
        <v>132</v>
      </c>
      <c r="R23" s="29"/>
    </row>
    <row r="24" spans="1:18" ht="20.100000000000001" customHeight="1" x14ac:dyDescent="0.2">
      <c r="A24" s="9" t="s">
        <v>33</v>
      </c>
      <c r="B24" s="10">
        <v>23</v>
      </c>
      <c r="C24" s="11" t="s">
        <v>38</v>
      </c>
      <c r="D24" s="10" t="s">
        <v>37</v>
      </c>
      <c r="E24" s="10">
        <v>2</v>
      </c>
      <c r="F24" s="11" t="s">
        <v>34</v>
      </c>
      <c r="G24" s="10" t="s">
        <v>40</v>
      </c>
      <c r="H24" s="27" t="s">
        <v>110</v>
      </c>
      <c r="I24" s="22" t="s">
        <v>81</v>
      </c>
      <c r="J24" s="23">
        <v>355</v>
      </c>
      <c r="K24" s="24">
        <v>119</v>
      </c>
      <c r="L24" s="24">
        <v>123</v>
      </c>
      <c r="M24" s="13">
        <f t="shared" si="0"/>
        <v>242</v>
      </c>
      <c r="N24" s="26">
        <f t="shared" si="1"/>
        <v>74.866666666666674</v>
      </c>
      <c r="O24" s="10" t="s">
        <v>45</v>
      </c>
      <c r="P24" s="10">
        <v>13</v>
      </c>
      <c r="Q24" s="10" t="s">
        <v>132</v>
      </c>
      <c r="R24" s="29"/>
    </row>
    <row r="25" spans="1:18" ht="20.100000000000001" customHeight="1" x14ac:dyDescent="0.2">
      <c r="A25" s="9" t="s">
        <v>33</v>
      </c>
      <c r="B25" s="10">
        <v>24</v>
      </c>
      <c r="C25" s="11" t="s">
        <v>38</v>
      </c>
      <c r="D25" s="10" t="s">
        <v>37</v>
      </c>
      <c r="E25" s="10">
        <v>2</v>
      </c>
      <c r="F25" s="11" t="s">
        <v>34</v>
      </c>
      <c r="G25" s="10" t="s">
        <v>40</v>
      </c>
      <c r="H25" s="21" t="s">
        <v>94</v>
      </c>
      <c r="I25" s="21" t="s">
        <v>58</v>
      </c>
      <c r="J25" s="21">
        <v>369</v>
      </c>
      <c r="K25" s="12">
        <v>108</v>
      </c>
      <c r="L25" s="10">
        <v>121</v>
      </c>
      <c r="M25" s="13">
        <f t="shared" si="0"/>
        <v>229</v>
      </c>
      <c r="N25" s="26">
        <f t="shared" si="1"/>
        <v>74.813333333333333</v>
      </c>
      <c r="O25" s="10" t="s">
        <v>45</v>
      </c>
      <c r="P25" s="10">
        <v>12</v>
      </c>
      <c r="Q25" s="10" t="s">
        <v>132</v>
      </c>
      <c r="R25" s="29"/>
    </row>
  </sheetData>
  <sortState ref="A1:Q26">
    <sortCondition descending="1" ref="N1:N26"/>
  </sortState>
  <phoneticPr fontId="3" type="noConversion"/>
  <pageMargins left="0.7" right="0.7" top="0.75" bottom="0.75" header="0.3" footer="0.3"/>
  <pageSetup paperSize="8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4"/>
  <sheetViews>
    <sheetView workbookViewId="0">
      <selection activeCell="A14" sqref="A14:XFD14"/>
    </sheetView>
  </sheetViews>
  <sheetFormatPr defaultRowHeight="14.25" x14ac:dyDescent="0.2"/>
  <sheetData>
    <row r="1" spans="1:18" x14ac:dyDescent="0.2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6"/>
      <c r="L1" s="6"/>
      <c r="M1" s="5" t="s">
        <v>10</v>
      </c>
      <c r="N1" s="5" t="s">
        <v>11</v>
      </c>
      <c r="O1" s="5"/>
      <c r="P1" s="5" t="s">
        <v>12</v>
      </c>
      <c r="Q1" s="5"/>
      <c r="R1" s="5" t="s">
        <v>13</v>
      </c>
    </row>
    <row r="2" spans="1:18" ht="85.5" x14ac:dyDescent="0.2">
      <c r="A2" s="7" t="s">
        <v>14</v>
      </c>
      <c r="B2" s="7" t="s">
        <v>15</v>
      </c>
      <c r="C2" s="7" t="s">
        <v>16</v>
      </c>
      <c r="D2" s="7" t="s">
        <v>17</v>
      </c>
      <c r="E2" s="7" t="s">
        <v>18</v>
      </c>
      <c r="F2" s="7" t="s">
        <v>19</v>
      </c>
      <c r="G2" s="7" t="s">
        <v>20</v>
      </c>
      <c r="H2" s="7" t="s">
        <v>21</v>
      </c>
      <c r="I2" s="7" t="s">
        <v>22</v>
      </c>
      <c r="J2" s="8" t="s">
        <v>23</v>
      </c>
      <c r="K2" s="8" t="s">
        <v>24</v>
      </c>
      <c r="L2" s="8" t="s">
        <v>25</v>
      </c>
      <c r="M2" s="7" t="s">
        <v>26</v>
      </c>
      <c r="N2" s="7" t="s">
        <v>27</v>
      </c>
      <c r="O2" s="7" t="s">
        <v>28</v>
      </c>
      <c r="P2" s="7" t="s">
        <v>29</v>
      </c>
      <c r="Q2" s="7" t="s">
        <v>30</v>
      </c>
      <c r="R2" s="7" t="s">
        <v>31</v>
      </c>
    </row>
    <row r="3" spans="1:18" s="20" customFormat="1" x14ac:dyDescent="0.2">
      <c r="A3" s="16" t="s">
        <v>33</v>
      </c>
      <c r="B3" s="15">
        <v>54</v>
      </c>
      <c r="C3" s="17" t="s">
        <v>38</v>
      </c>
      <c r="D3" s="15" t="s">
        <v>37</v>
      </c>
      <c r="E3" s="15">
        <v>2</v>
      </c>
      <c r="F3" s="17" t="s">
        <v>34</v>
      </c>
      <c r="G3" s="15" t="s">
        <v>37</v>
      </c>
      <c r="H3" s="18" t="s">
        <v>111</v>
      </c>
      <c r="I3" s="18" t="s">
        <v>74</v>
      </c>
      <c r="J3" s="18">
        <v>354</v>
      </c>
      <c r="K3" s="15"/>
      <c r="L3" s="15"/>
      <c r="M3" s="15"/>
      <c r="N3" s="19"/>
      <c r="O3" s="15" t="s">
        <v>45</v>
      </c>
      <c r="P3" s="15">
        <v>12</v>
      </c>
      <c r="Q3" s="15"/>
      <c r="R3" s="15" t="s">
        <v>35</v>
      </c>
    </row>
    <row r="4" spans="1:18" s="20" customFormat="1" x14ac:dyDescent="0.2">
      <c r="A4" s="16" t="s">
        <v>33</v>
      </c>
      <c r="B4" s="15">
        <v>45</v>
      </c>
      <c r="C4" s="17" t="s">
        <v>38</v>
      </c>
      <c r="D4" s="15" t="s">
        <v>37</v>
      </c>
      <c r="E4" s="15">
        <v>2</v>
      </c>
      <c r="F4" s="17" t="s">
        <v>34</v>
      </c>
      <c r="G4" s="15" t="s">
        <v>37</v>
      </c>
      <c r="H4" s="18" t="s">
        <v>108</v>
      </c>
      <c r="I4" s="18" t="s">
        <v>72</v>
      </c>
      <c r="J4" s="18">
        <v>355</v>
      </c>
      <c r="K4" s="15"/>
      <c r="L4" s="15"/>
      <c r="M4" s="15"/>
      <c r="N4" s="19"/>
      <c r="O4" s="15" t="s">
        <v>45</v>
      </c>
      <c r="P4" s="15">
        <v>12</v>
      </c>
      <c r="Q4" s="15"/>
      <c r="R4" s="15" t="s">
        <v>35</v>
      </c>
    </row>
    <row r="5" spans="1:18" s="20" customFormat="1" x14ac:dyDescent="0.2">
      <c r="A5" s="16" t="s">
        <v>33</v>
      </c>
      <c r="B5" s="15">
        <v>42</v>
      </c>
      <c r="C5" s="17" t="s">
        <v>38</v>
      </c>
      <c r="D5" s="15" t="s">
        <v>40</v>
      </c>
      <c r="E5" s="15">
        <v>2</v>
      </c>
      <c r="F5" s="17" t="s">
        <v>34</v>
      </c>
      <c r="G5" s="15" t="s">
        <v>40</v>
      </c>
      <c r="H5" s="18" t="s">
        <v>106</v>
      </c>
      <c r="I5" s="18" t="s">
        <v>70</v>
      </c>
      <c r="J5" s="18">
        <v>356</v>
      </c>
      <c r="K5" s="15"/>
      <c r="L5" s="15"/>
      <c r="M5" s="15"/>
      <c r="N5" s="19"/>
      <c r="O5" s="15" t="s">
        <v>45</v>
      </c>
      <c r="P5" s="15">
        <v>12</v>
      </c>
      <c r="Q5" s="15"/>
      <c r="R5" s="15" t="s">
        <v>35</v>
      </c>
    </row>
    <row r="6" spans="1:18" s="20" customFormat="1" x14ac:dyDescent="0.2">
      <c r="A6" s="16" t="s">
        <v>33</v>
      </c>
      <c r="B6" s="15">
        <v>32</v>
      </c>
      <c r="C6" s="17" t="s">
        <v>38</v>
      </c>
      <c r="D6" s="15" t="s">
        <v>37</v>
      </c>
      <c r="E6" s="15">
        <v>2</v>
      </c>
      <c r="F6" s="17" t="s">
        <v>34</v>
      </c>
      <c r="G6" s="15" t="s">
        <v>37</v>
      </c>
      <c r="H6" s="18" t="s">
        <v>104</v>
      </c>
      <c r="I6" s="18" t="s">
        <v>68</v>
      </c>
      <c r="J6" s="18">
        <v>360</v>
      </c>
      <c r="K6" s="15"/>
      <c r="L6" s="15"/>
      <c r="M6" s="15"/>
      <c r="N6" s="19"/>
      <c r="O6" s="15" t="s">
        <v>45</v>
      </c>
      <c r="P6" s="15">
        <v>12</v>
      </c>
      <c r="Q6" s="15"/>
      <c r="R6" s="15" t="s">
        <v>35</v>
      </c>
    </row>
    <row r="7" spans="1:18" s="20" customFormat="1" x14ac:dyDescent="0.2">
      <c r="A7" s="16" t="s">
        <v>33</v>
      </c>
      <c r="B7" s="15">
        <v>15</v>
      </c>
      <c r="C7" s="17" t="s">
        <v>38</v>
      </c>
      <c r="D7" s="15" t="s">
        <v>40</v>
      </c>
      <c r="E7" s="15">
        <v>2</v>
      </c>
      <c r="F7" s="17" t="s">
        <v>34</v>
      </c>
      <c r="G7" s="15" t="s">
        <v>37</v>
      </c>
      <c r="H7" s="18" t="s">
        <v>96</v>
      </c>
      <c r="I7" s="18" t="s">
        <v>60</v>
      </c>
      <c r="J7" s="18">
        <v>368</v>
      </c>
      <c r="K7" s="15"/>
      <c r="L7" s="15"/>
      <c r="M7" s="15"/>
      <c r="N7" s="19"/>
      <c r="O7" s="15" t="s">
        <v>45</v>
      </c>
      <c r="P7" s="15">
        <v>12</v>
      </c>
      <c r="Q7" s="15"/>
      <c r="R7" s="15" t="s">
        <v>35</v>
      </c>
    </row>
    <row r="8" spans="1:18" s="20" customFormat="1" x14ac:dyDescent="0.2">
      <c r="A8" s="16" t="s">
        <v>33</v>
      </c>
      <c r="B8" s="15">
        <v>2</v>
      </c>
      <c r="C8" s="17" t="s">
        <v>38</v>
      </c>
      <c r="D8" s="15" t="s">
        <v>37</v>
      </c>
      <c r="E8" s="15">
        <v>2</v>
      </c>
      <c r="F8" s="17" t="s">
        <v>34</v>
      </c>
      <c r="G8" s="15" t="s">
        <v>37</v>
      </c>
      <c r="H8" s="18" t="s">
        <v>83</v>
      </c>
      <c r="I8" s="18" t="s">
        <v>47</v>
      </c>
      <c r="J8" s="18">
        <v>377</v>
      </c>
      <c r="K8" s="15"/>
      <c r="L8" s="15"/>
      <c r="M8" s="15"/>
      <c r="N8" s="19"/>
      <c r="O8" s="15" t="s">
        <v>45</v>
      </c>
      <c r="P8" s="15">
        <v>12</v>
      </c>
      <c r="Q8" s="15"/>
      <c r="R8" s="15" t="s">
        <v>36</v>
      </c>
    </row>
    <row r="9" spans="1:18" s="20" customFormat="1" x14ac:dyDescent="0.2">
      <c r="A9" s="16" t="s">
        <v>33</v>
      </c>
      <c r="B9" s="15">
        <v>3</v>
      </c>
      <c r="C9" s="17" t="s">
        <v>38</v>
      </c>
      <c r="D9" s="15" t="s">
        <v>37</v>
      </c>
      <c r="E9" s="15">
        <v>2</v>
      </c>
      <c r="F9" s="17" t="s">
        <v>34</v>
      </c>
      <c r="G9" s="15" t="s">
        <v>37</v>
      </c>
      <c r="H9" s="18" t="s">
        <v>84</v>
      </c>
      <c r="I9" s="18" t="s">
        <v>48</v>
      </c>
      <c r="J9" s="18">
        <v>376</v>
      </c>
      <c r="K9" s="15"/>
      <c r="L9" s="15"/>
      <c r="M9" s="15"/>
      <c r="N9" s="19"/>
      <c r="O9" s="15" t="s">
        <v>45</v>
      </c>
      <c r="P9" s="15">
        <v>12</v>
      </c>
      <c r="Q9" s="15"/>
      <c r="R9" s="15" t="s">
        <v>36</v>
      </c>
    </row>
    <row r="10" spans="1:18" s="20" customFormat="1" x14ac:dyDescent="0.2">
      <c r="A10" s="16" t="s">
        <v>33</v>
      </c>
      <c r="B10" s="15">
        <v>12</v>
      </c>
      <c r="C10" s="17" t="s">
        <v>38</v>
      </c>
      <c r="D10" s="15" t="s">
        <v>37</v>
      </c>
      <c r="E10" s="15">
        <v>2</v>
      </c>
      <c r="F10" s="17" t="s">
        <v>34</v>
      </c>
      <c r="G10" s="15" t="s">
        <v>37</v>
      </c>
      <c r="H10" s="18" t="s">
        <v>93</v>
      </c>
      <c r="I10" s="18" t="s">
        <v>57</v>
      </c>
      <c r="J10" s="18">
        <v>369</v>
      </c>
      <c r="K10" s="15"/>
      <c r="L10" s="15"/>
      <c r="M10" s="15"/>
      <c r="N10" s="19"/>
      <c r="O10" s="15" t="s">
        <v>45</v>
      </c>
      <c r="P10" s="15">
        <v>12</v>
      </c>
      <c r="Q10" s="15"/>
      <c r="R10" s="15" t="s">
        <v>35</v>
      </c>
    </row>
    <row r="11" spans="1:18" s="20" customFormat="1" x14ac:dyDescent="0.2">
      <c r="A11" s="16" t="s">
        <v>33</v>
      </c>
      <c r="B11" s="15">
        <v>11</v>
      </c>
      <c r="C11" s="17" t="s">
        <v>38</v>
      </c>
      <c r="D11" s="15" t="s">
        <v>40</v>
      </c>
      <c r="E11" s="15">
        <v>2</v>
      </c>
      <c r="F11" s="17" t="s">
        <v>34</v>
      </c>
      <c r="G11" s="15" t="s">
        <v>40</v>
      </c>
      <c r="H11" s="18" t="s">
        <v>95</v>
      </c>
      <c r="I11" s="18" t="s">
        <v>59</v>
      </c>
      <c r="J11" s="18">
        <v>368</v>
      </c>
      <c r="K11" s="15"/>
      <c r="L11" s="15"/>
      <c r="M11" s="15"/>
      <c r="N11" s="19"/>
      <c r="O11" s="15" t="s">
        <v>45</v>
      </c>
      <c r="P11" s="15">
        <v>12</v>
      </c>
      <c r="Q11" s="15"/>
      <c r="R11" s="15" t="s">
        <v>35</v>
      </c>
    </row>
    <row r="12" spans="1:18" s="20" customFormat="1" x14ac:dyDescent="0.2">
      <c r="A12" s="16" t="s">
        <v>33</v>
      </c>
      <c r="B12" s="15">
        <v>50</v>
      </c>
      <c r="C12" s="17" t="s">
        <v>38</v>
      </c>
      <c r="D12" s="15" t="s">
        <v>40</v>
      </c>
      <c r="E12" s="15">
        <v>2</v>
      </c>
      <c r="F12" s="17" t="s">
        <v>34</v>
      </c>
      <c r="G12" s="15" t="s">
        <v>37</v>
      </c>
      <c r="H12" s="18" t="s">
        <v>114</v>
      </c>
      <c r="I12" s="18" t="s">
        <v>77</v>
      </c>
      <c r="J12" s="18">
        <v>352</v>
      </c>
      <c r="K12" s="15"/>
      <c r="L12" s="15"/>
      <c r="M12" s="15"/>
      <c r="N12" s="19"/>
      <c r="O12" s="15" t="s">
        <v>45</v>
      </c>
      <c r="P12" s="15">
        <v>12</v>
      </c>
      <c r="Q12" s="15"/>
      <c r="R12" s="15" t="s">
        <v>35</v>
      </c>
    </row>
    <row r="13" spans="1:18" s="20" customFormat="1" x14ac:dyDescent="0.2">
      <c r="A13" s="16" t="s">
        <v>33</v>
      </c>
      <c r="B13" s="15">
        <v>37</v>
      </c>
      <c r="C13" s="17" t="s">
        <v>38</v>
      </c>
      <c r="D13" s="15" t="s">
        <v>40</v>
      </c>
      <c r="E13" s="15">
        <v>2</v>
      </c>
      <c r="F13" s="17" t="s">
        <v>34</v>
      </c>
      <c r="G13" s="15" t="s">
        <v>37</v>
      </c>
      <c r="H13" s="18" t="s">
        <v>107</v>
      </c>
      <c r="I13" s="18" t="s">
        <v>71</v>
      </c>
      <c r="J13" s="18">
        <v>356</v>
      </c>
      <c r="K13" s="15"/>
      <c r="L13" s="15"/>
      <c r="M13" s="15"/>
      <c r="N13" s="19"/>
      <c r="O13" s="15" t="s">
        <v>45</v>
      </c>
      <c r="P13" s="15">
        <v>12</v>
      </c>
      <c r="Q13" s="15"/>
      <c r="R13" s="15" t="s">
        <v>35</v>
      </c>
    </row>
    <row r="14" spans="1:18" x14ac:dyDescent="0.2">
      <c r="A14" s="9" t="s">
        <v>33</v>
      </c>
      <c r="B14" s="10">
        <v>13</v>
      </c>
      <c r="C14" s="11" t="s">
        <v>38</v>
      </c>
      <c r="D14" s="10" t="s">
        <v>37</v>
      </c>
      <c r="E14" s="10">
        <v>2</v>
      </c>
      <c r="F14" s="11" t="s">
        <v>34</v>
      </c>
      <c r="G14" s="10" t="s">
        <v>37</v>
      </c>
      <c r="H14" s="21" t="s">
        <v>98</v>
      </c>
      <c r="I14" s="21" t="s">
        <v>62</v>
      </c>
      <c r="J14" s="21">
        <v>366</v>
      </c>
      <c r="K14" s="12"/>
      <c r="L14" s="10"/>
      <c r="M14" s="10"/>
      <c r="N14" s="13"/>
      <c r="O14" s="10" t="s">
        <v>45</v>
      </c>
      <c r="P14" s="10">
        <v>12</v>
      </c>
      <c r="Q14" s="10"/>
      <c r="R14" s="10" t="s">
        <v>35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调剂非全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2023-04-18T00:54:29Z</cp:lastPrinted>
  <dcterms:created xsi:type="dcterms:W3CDTF">2015-06-05T18:19:00Z</dcterms:created>
  <dcterms:modified xsi:type="dcterms:W3CDTF">2023-04-19T09:20:49Z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86B458F32015476193ED68C7AC5E7B0E</vt:lpwstr>
  </property>
  <property fmtid="{D5CDD505-2E9C-101B-9397-08002B2CF9AE}" pid="3" name="KSOProductBuildVer">
    <vt:lpwstr>2052-11.1.0.14036</vt:lpwstr>
  </property>
</Properties>
</file>