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周斌\"/>
    </mc:Choice>
  </mc:AlternateContent>
  <xr:revisionPtr revIDLastSave="0" documentId="13_ncr:1_{4C5C9A16-49CA-4406-B300-2011EAD930AD}" xr6:coauthVersionLast="47" xr6:coauthVersionMax="47" xr10:uidLastSave="{00000000-0000-0000-0000-000000000000}"/>
  <bookViews>
    <workbookView xWindow="-120" yWindow="-120" windowWidth="29040" windowHeight="15750" xr2:uid="{00000000-000D-0000-FFFF-FFFF00000000}"/>
  </bookViews>
  <sheets>
    <sheet name="复试拟录取名单公示" sheetId="1" r:id="rId1"/>
  </sheets>
  <definedNames>
    <definedName name="_xlnm.Print_Titles" localSheetId="0">复试拟录取名单公示!$1:$3</definedName>
  </definedNames>
  <calcPr calcId="181029"/>
</workbook>
</file>

<file path=xl/calcChain.xml><?xml version="1.0" encoding="utf-8"?>
<calcChain xmlns="http://schemas.openxmlformats.org/spreadsheetml/2006/main">
  <c r="M25" i="1" l="1"/>
  <c r="N25" i="1" s="1"/>
  <c r="M24" i="1"/>
  <c r="N24" i="1" s="1"/>
  <c r="M23" i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2" i="1"/>
  <c r="N12" i="1" s="1"/>
  <c r="M11" i="1"/>
  <c r="N11" i="1" s="1"/>
  <c r="M10" i="1"/>
  <c r="N10" i="1" s="1"/>
  <c r="M9" i="1"/>
  <c r="N9" i="1" s="1"/>
  <c r="M8" i="1"/>
  <c r="N8" i="1" s="1"/>
  <c r="M7" i="1"/>
  <c r="N7" i="1" s="1"/>
  <c r="M6" i="1"/>
  <c r="N6" i="1" s="1"/>
  <c r="M5" i="1"/>
  <c r="N5" i="1" s="1"/>
  <c r="M4" i="1"/>
  <c r="N4" i="1" s="1"/>
</calcChain>
</file>

<file path=xl/sharedStrings.xml><?xml version="1.0" encoding="utf-8"?>
<sst xmlns="http://schemas.openxmlformats.org/spreadsheetml/2006/main" count="286" uniqueCount="147">
  <si>
    <t>教育科学研究院2023硕士研究生招生复试拟录取名单公示</t>
  </si>
  <si>
    <t>类别</t>
  </si>
  <si>
    <t>序号</t>
  </si>
  <si>
    <t>姓名</t>
  </si>
  <si>
    <t>报考编号</t>
  </si>
  <si>
    <t>初试成绩</t>
  </si>
  <si>
    <t>复试成绩</t>
  </si>
  <si>
    <t>总评  成绩</t>
  </si>
  <si>
    <t>是否通过政治考核</t>
  </si>
  <si>
    <t>是否拟录取</t>
  </si>
  <si>
    <t>拟录取类别</t>
  </si>
  <si>
    <t>拟录取学习方式</t>
  </si>
  <si>
    <t>拟录取    专业</t>
  </si>
  <si>
    <t>备注</t>
  </si>
  <si>
    <t>外语</t>
  </si>
  <si>
    <t>政治</t>
  </si>
  <si>
    <t>业务课1</t>
  </si>
  <si>
    <t>业务
课2</t>
  </si>
  <si>
    <t>笔试</t>
  </si>
  <si>
    <t>综合</t>
  </si>
  <si>
    <t>复试综合成绩</t>
  </si>
  <si>
    <t>全日制学术学位硕士</t>
  </si>
  <si>
    <t>徐龙珠</t>
  </si>
  <si>
    <t>104863116015746</t>
  </si>
  <si>
    <t>71</t>
  </si>
  <si>
    <t>68</t>
  </si>
  <si>
    <t>232</t>
  </si>
  <si>
    <t>371</t>
  </si>
  <si>
    <t>是</t>
  </si>
  <si>
    <t>非定向</t>
  </si>
  <si>
    <t>全日制</t>
  </si>
  <si>
    <t>教育学</t>
  </si>
  <si>
    <t>许可欣</t>
  </si>
  <si>
    <t>104863116020526</t>
  </si>
  <si>
    <t>82</t>
  </si>
  <si>
    <t>66</t>
  </si>
  <si>
    <t>224</t>
  </si>
  <si>
    <t>372</t>
  </si>
  <si>
    <t>吕灵慧</t>
  </si>
  <si>
    <t>104863116003755</t>
  </si>
  <si>
    <t>67</t>
  </si>
  <si>
    <t>221</t>
  </si>
  <si>
    <t>356</t>
  </si>
  <si>
    <t>林凌婕</t>
  </si>
  <si>
    <t>104863116013444</t>
  </si>
  <si>
    <t>63</t>
  </si>
  <si>
    <t>65</t>
  </si>
  <si>
    <t>235</t>
  </si>
  <si>
    <t>363</t>
  </si>
  <si>
    <t>全日制专业学位硕士</t>
  </si>
  <si>
    <t>潘  婷</t>
  </si>
  <si>
    <t>104863116003761</t>
  </si>
  <si>
    <t>86</t>
  </si>
  <si>
    <t>69</t>
  </si>
  <si>
    <t>137</t>
  </si>
  <si>
    <t>135</t>
  </si>
  <si>
    <t>427</t>
  </si>
  <si>
    <t>教育管理</t>
  </si>
  <si>
    <t>任艺欣</t>
  </si>
  <si>
    <t>104863116018330</t>
  </si>
  <si>
    <t>72</t>
  </si>
  <si>
    <t>141</t>
  </si>
  <si>
    <t>132</t>
  </si>
  <si>
    <t>408</t>
  </si>
  <si>
    <t>刘  明</t>
  </si>
  <si>
    <t>104863116011560</t>
  </si>
  <si>
    <t>81</t>
  </si>
  <si>
    <t>62</t>
  </si>
  <si>
    <t>134</t>
  </si>
  <si>
    <t>114</t>
  </si>
  <si>
    <t>391</t>
  </si>
  <si>
    <t>武丽君</t>
  </si>
  <si>
    <t>104863116018722</t>
  </si>
  <si>
    <t>139</t>
  </si>
  <si>
    <t>130</t>
  </si>
  <si>
    <t>404</t>
  </si>
  <si>
    <t>乐山计划</t>
  </si>
  <si>
    <t>张小曼</t>
  </si>
  <si>
    <t>104863116020357</t>
  </si>
  <si>
    <t>79</t>
  </si>
  <si>
    <t>124</t>
  </si>
  <si>
    <t>117</t>
  </si>
  <si>
    <t>382</t>
  </si>
  <si>
    <t>谢  诗</t>
  </si>
  <si>
    <t>104863116012443</t>
  </si>
  <si>
    <t>76</t>
  </si>
  <si>
    <t>61</t>
  </si>
  <si>
    <t>120</t>
  </si>
  <si>
    <t>126</t>
  </si>
  <si>
    <t>383</t>
  </si>
  <si>
    <t>邹  璐</t>
  </si>
  <si>
    <t>104863116021366</t>
  </si>
  <si>
    <t>113</t>
  </si>
  <si>
    <t>380</t>
  </si>
  <si>
    <t>丁华师</t>
  </si>
  <si>
    <t>104863116019205</t>
  </si>
  <si>
    <t>98</t>
  </si>
  <si>
    <t>369</t>
  </si>
  <si>
    <t>黄雯雯</t>
  </si>
  <si>
    <t>104863116022187</t>
  </si>
  <si>
    <t>78</t>
  </si>
  <si>
    <t>59</t>
  </si>
  <si>
    <t>393</t>
  </si>
  <si>
    <t>柴  虹</t>
  </si>
  <si>
    <t>104863116022505</t>
  </si>
  <si>
    <t>54</t>
  </si>
  <si>
    <t>138</t>
  </si>
  <si>
    <t>386</t>
  </si>
  <si>
    <t>涂淑瑶</t>
  </si>
  <si>
    <t>104863116003772</t>
  </si>
  <si>
    <t>77</t>
  </si>
  <si>
    <t>57</t>
  </si>
  <si>
    <t>102</t>
  </si>
  <si>
    <t>362</t>
  </si>
  <si>
    <t>苏玉珂</t>
  </si>
  <si>
    <t>104863116018934</t>
  </si>
  <si>
    <t>55</t>
  </si>
  <si>
    <t>115</t>
  </si>
  <si>
    <t>艾文维</t>
  </si>
  <si>
    <t>104863116003768</t>
  </si>
  <si>
    <t>64</t>
  </si>
  <si>
    <t>131</t>
  </si>
  <si>
    <t>104</t>
  </si>
  <si>
    <t>367</t>
  </si>
  <si>
    <t>程丽晶</t>
  </si>
  <si>
    <t>104863116014048</t>
  </si>
  <si>
    <t>116</t>
  </si>
  <si>
    <t>112</t>
  </si>
  <si>
    <t>360</t>
  </si>
  <si>
    <t>程丽娟</t>
  </si>
  <si>
    <t>104863116014047</t>
  </si>
  <si>
    <t>103</t>
  </si>
  <si>
    <t>366</t>
  </si>
  <si>
    <t>秦佳明</t>
  </si>
  <si>
    <t>104863116011519</t>
  </si>
  <si>
    <t>58</t>
  </si>
  <si>
    <t>119</t>
  </si>
  <si>
    <t>否</t>
  </si>
  <si>
    <r>
      <rPr>
        <b/>
        <sz val="12"/>
        <rFont val="宋体"/>
        <charset val="134"/>
      </rPr>
      <t>周</t>
    </r>
    <r>
      <rPr>
        <b/>
        <sz val="12"/>
        <rFont val="Arial"/>
        <family val="2"/>
      </rPr>
      <t xml:space="preserve">    </t>
    </r>
    <r>
      <rPr>
        <b/>
        <sz val="12"/>
        <rFont val="宋体"/>
        <charset val="134"/>
      </rPr>
      <t>娟</t>
    </r>
  </si>
  <si>
    <t>104863116003778</t>
  </si>
  <si>
    <t>70</t>
  </si>
  <si>
    <t>109</t>
  </si>
  <si>
    <t>359</t>
  </si>
  <si>
    <t>卢歌弦紫</t>
  </si>
  <si>
    <t>104863116015747</t>
  </si>
  <si>
    <t>60</t>
  </si>
  <si>
    <t>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</si>
</sst>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_ "/>
  </numFmts>
  <fonts count="15" x14ac:knownFonts="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4"/>
      <name val="宋体"/>
      <charset val="134"/>
      <scheme val="minor"/>
    </font>
    <font>
      <b/>
      <sz val="12"/>
      <name val="Arial"/>
      <family val="2"/>
    </font>
    <font>
      <b/>
      <sz val="12"/>
      <name val="宋体"/>
      <charset val="134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49" fontId="1" fillId="0" borderId="0" xfId="0" applyNumberFormat="1" applyFont="1">
      <alignment vertical="center"/>
    </xf>
    <xf numFmtId="0" fontId="0" fillId="0" borderId="0" xfId="0" applyFont="1">
      <alignment vertical="center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178" fontId="10" fillId="0" borderId="1" xfId="0" applyNumberFormat="1" applyFont="1" applyBorder="1" applyAlignment="1" applyProtection="1">
      <alignment horizontal="center" vertical="center" wrapText="1"/>
      <protection locked="0"/>
    </xf>
    <xf numFmtId="178" fontId="0" fillId="0" borderId="1" xfId="0" applyNumberFormat="1" applyFont="1" applyBorder="1" applyAlignment="1" applyProtection="1">
      <alignment horizontal="center" vertical="center" wrapText="1"/>
      <protection locked="0"/>
    </xf>
    <xf numFmtId="178" fontId="11" fillId="0" borderId="1" xfId="0" applyNumberFormat="1" applyFont="1" applyBorder="1" applyAlignment="1" applyProtection="1">
      <alignment horizontal="center" vertical="center" wrapText="1"/>
      <protection locked="0"/>
    </xf>
    <xf numFmtId="178" fontId="12" fillId="0" borderId="1" xfId="0" applyNumberFormat="1" applyFont="1" applyBorder="1" applyAlignment="1" applyProtection="1">
      <alignment horizontal="center" vertical="center" wrapText="1"/>
      <protection locked="0"/>
    </xf>
    <xf numFmtId="178" fontId="13" fillId="0" borderId="1" xfId="0" applyNumberFormat="1" applyFont="1" applyBorder="1" applyAlignment="1" applyProtection="1">
      <alignment horizontal="center" vertical="center"/>
      <protection locked="0"/>
    </xf>
    <xf numFmtId="178" fontId="0" fillId="0" borderId="1" xfId="0" applyNumberFormat="1" applyFont="1" applyFill="1" applyBorder="1" applyAlignment="1" applyProtection="1">
      <alignment horizontal="center" vertical="center" wrapText="1"/>
      <protection locked="0"/>
    </xf>
    <xf numFmtId="178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/>
    </xf>
    <xf numFmtId="0" fontId="7" fillId="0" borderId="1" xfId="0" quotePrefix="1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178" fontId="10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"/>
  <sheetViews>
    <sheetView tabSelected="1" workbookViewId="0">
      <pane ySplit="3" topLeftCell="A13" activePane="bottomLeft" state="frozen"/>
      <selection pane="bottomLeft" activeCell="D28" sqref="D28"/>
    </sheetView>
  </sheetViews>
  <sheetFormatPr defaultColWidth="9" defaultRowHeight="18.75" x14ac:dyDescent="0.15"/>
  <cols>
    <col min="1" max="1" width="6.5" customWidth="1"/>
    <col min="2" max="2" width="4" customWidth="1"/>
    <col min="3" max="3" width="12.25" customWidth="1"/>
    <col min="4" max="4" width="23.75" style="1" customWidth="1"/>
    <col min="5" max="7" width="5" style="2" customWidth="1"/>
    <col min="8" max="8" width="5" customWidth="1"/>
    <col min="9" max="9" width="7.25" customWidth="1"/>
    <col min="10" max="10" width="7.5" customWidth="1"/>
    <col min="11" max="12" width="6.875" customWidth="1"/>
    <col min="13" max="13" width="8.125" customWidth="1"/>
    <col min="14" max="14" width="8.375" customWidth="1"/>
    <col min="15" max="16" width="5.375" customWidth="1"/>
    <col min="17" max="17" width="6.375" customWidth="1"/>
    <col min="18" max="18" width="7.625" customWidth="1"/>
    <col min="19" max="19" width="8.375" customWidth="1"/>
    <col min="20" max="20" width="9.125" customWidth="1"/>
  </cols>
  <sheetData>
    <row r="1" spans="1:20" ht="40.5" customHeight="1" x14ac:dyDescent="0.15">
      <c r="A1" s="24" t="s">
        <v>0</v>
      </c>
      <c r="B1" s="24"/>
      <c r="C1" s="24"/>
      <c r="D1" s="25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0" ht="18.75" customHeight="1" x14ac:dyDescent="0.15">
      <c r="A2" s="27" t="s">
        <v>1</v>
      </c>
      <c r="B2" s="31" t="s">
        <v>2</v>
      </c>
      <c r="C2" s="27" t="s">
        <v>3</v>
      </c>
      <c r="D2" s="32" t="s">
        <v>4</v>
      </c>
      <c r="E2" s="26" t="s">
        <v>5</v>
      </c>
      <c r="F2" s="26"/>
      <c r="G2" s="26"/>
      <c r="H2" s="26"/>
      <c r="I2" s="26"/>
      <c r="J2" s="26" t="s">
        <v>6</v>
      </c>
      <c r="K2" s="26"/>
      <c r="L2" s="26"/>
      <c r="M2" s="26"/>
      <c r="N2" s="33" t="s">
        <v>7</v>
      </c>
      <c r="O2" s="34" t="s">
        <v>8</v>
      </c>
      <c r="P2" s="34" t="s">
        <v>9</v>
      </c>
      <c r="Q2" s="31" t="s">
        <v>10</v>
      </c>
      <c r="R2" s="31" t="s">
        <v>11</v>
      </c>
      <c r="S2" s="27" t="s">
        <v>12</v>
      </c>
      <c r="T2" s="27" t="s">
        <v>13</v>
      </c>
    </row>
    <row r="3" spans="1:20" ht="30.95" customHeight="1" x14ac:dyDescent="0.15">
      <c r="A3" s="27"/>
      <c r="B3" s="31"/>
      <c r="C3" s="27"/>
      <c r="D3" s="32"/>
      <c r="E3" s="3" t="s">
        <v>14</v>
      </c>
      <c r="F3" s="3" t="s">
        <v>15</v>
      </c>
      <c r="G3" s="3" t="s">
        <v>16</v>
      </c>
      <c r="H3" s="5" t="s">
        <v>17</v>
      </c>
      <c r="I3" s="4" t="s">
        <v>5</v>
      </c>
      <c r="J3" s="13" t="s">
        <v>18</v>
      </c>
      <c r="K3" s="13" t="s">
        <v>19</v>
      </c>
      <c r="L3" s="13" t="s">
        <v>14</v>
      </c>
      <c r="M3" s="14" t="s">
        <v>20</v>
      </c>
      <c r="N3" s="33"/>
      <c r="O3" s="34"/>
      <c r="P3" s="34"/>
      <c r="Q3" s="31"/>
      <c r="R3" s="31"/>
      <c r="S3" s="27"/>
      <c r="T3" s="27"/>
    </row>
    <row r="4" spans="1:20" ht="25.5" customHeight="1" x14ac:dyDescent="0.15">
      <c r="A4" s="27" t="s">
        <v>21</v>
      </c>
      <c r="B4" s="6">
        <v>1</v>
      </c>
      <c r="C4" s="7" t="s">
        <v>22</v>
      </c>
      <c r="D4" s="8" t="s">
        <v>23</v>
      </c>
      <c r="E4" s="9" t="s">
        <v>24</v>
      </c>
      <c r="F4" s="9" t="s">
        <v>25</v>
      </c>
      <c r="G4" s="9" t="s">
        <v>26</v>
      </c>
      <c r="H4" s="9"/>
      <c r="I4" s="9" t="s">
        <v>27</v>
      </c>
      <c r="J4" s="13">
        <v>76</v>
      </c>
      <c r="K4" s="13">
        <v>89.4</v>
      </c>
      <c r="L4" s="13">
        <v>90</v>
      </c>
      <c r="M4" s="15">
        <f t="shared" ref="M4:M25" si="0">SUM(J4*0.2+K4*0.6+L4*0.2)</f>
        <v>86.84</v>
      </c>
      <c r="N4" s="12">
        <f t="shared" ref="N4:N25" si="1">SUM(I4/5)*0.5+M4*0.5</f>
        <v>80.52000000000001</v>
      </c>
      <c r="O4" s="5" t="s">
        <v>28</v>
      </c>
      <c r="P4" s="5" t="s">
        <v>28</v>
      </c>
      <c r="Q4" s="4" t="s">
        <v>29</v>
      </c>
      <c r="R4" s="3" t="s">
        <v>30</v>
      </c>
      <c r="S4" s="3" t="s">
        <v>31</v>
      </c>
      <c r="T4" s="3"/>
    </row>
    <row r="5" spans="1:20" ht="25.5" customHeight="1" x14ac:dyDescent="0.15">
      <c r="A5" s="27"/>
      <c r="B5" s="6">
        <v>2</v>
      </c>
      <c r="C5" s="7" t="s">
        <v>32</v>
      </c>
      <c r="D5" s="8" t="s">
        <v>33</v>
      </c>
      <c r="E5" s="9" t="s">
        <v>34</v>
      </c>
      <c r="F5" s="9" t="s">
        <v>35</v>
      </c>
      <c r="G5" s="9" t="s">
        <v>36</v>
      </c>
      <c r="H5" s="9"/>
      <c r="I5" s="9" t="s">
        <v>37</v>
      </c>
      <c r="J5" s="13">
        <v>80</v>
      </c>
      <c r="K5" s="13">
        <v>88.6</v>
      </c>
      <c r="L5" s="13">
        <v>87</v>
      </c>
      <c r="M5" s="15">
        <f t="shared" si="0"/>
        <v>86.56</v>
      </c>
      <c r="N5" s="12">
        <f t="shared" si="1"/>
        <v>80.48</v>
      </c>
      <c r="O5" s="5" t="s">
        <v>28</v>
      </c>
      <c r="P5" s="5" t="s">
        <v>28</v>
      </c>
      <c r="Q5" s="4" t="s">
        <v>29</v>
      </c>
      <c r="R5" s="3" t="s">
        <v>30</v>
      </c>
      <c r="S5" s="3" t="s">
        <v>31</v>
      </c>
      <c r="T5" s="3"/>
    </row>
    <row r="6" spans="1:20" ht="25.5" customHeight="1" x14ac:dyDescent="0.15">
      <c r="A6" s="27"/>
      <c r="B6" s="6">
        <v>3</v>
      </c>
      <c r="C6" s="7" t="s">
        <v>38</v>
      </c>
      <c r="D6" s="8" t="s">
        <v>39</v>
      </c>
      <c r="E6" s="9" t="s">
        <v>40</v>
      </c>
      <c r="F6" s="9" t="s">
        <v>25</v>
      </c>
      <c r="G6" s="9" t="s">
        <v>41</v>
      </c>
      <c r="H6" s="9"/>
      <c r="I6" s="9" t="s">
        <v>42</v>
      </c>
      <c r="J6" s="13">
        <v>84</v>
      </c>
      <c r="K6" s="13">
        <v>89.4</v>
      </c>
      <c r="L6" s="13">
        <v>84.5</v>
      </c>
      <c r="M6" s="15">
        <f t="shared" si="0"/>
        <v>87.34</v>
      </c>
      <c r="N6" s="12">
        <f t="shared" si="1"/>
        <v>79.27000000000001</v>
      </c>
      <c r="O6" s="5" t="s">
        <v>28</v>
      </c>
      <c r="P6" s="5" t="s">
        <v>28</v>
      </c>
      <c r="Q6" s="4" t="s">
        <v>29</v>
      </c>
      <c r="R6" s="3" t="s">
        <v>30</v>
      </c>
      <c r="S6" s="3" t="s">
        <v>31</v>
      </c>
      <c r="T6" s="3"/>
    </row>
    <row r="7" spans="1:20" ht="25.5" customHeight="1" x14ac:dyDescent="0.15">
      <c r="A7" s="27"/>
      <c r="B7" s="6">
        <v>4</v>
      </c>
      <c r="C7" s="7" t="s">
        <v>43</v>
      </c>
      <c r="D7" s="8" t="s">
        <v>44</v>
      </c>
      <c r="E7" s="9" t="s">
        <v>45</v>
      </c>
      <c r="F7" s="9" t="s">
        <v>46</v>
      </c>
      <c r="G7" s="9" t="s">
        <v>47</v>
      </c>
      <c r="H7" s="9"/>
      <c r="I7" s="9" t="s">
        <v>48</v>
      </c>
      <c r="J7" s="13">
        <v>74</v>
      </c>
      <c r="K7" s="13">
        <v>91.2</v>
      </c>
      <c r="L7" s="13">
        <v>82</v>
      </c>
      <c r="M7" s="15">
        <f t="shared" si="0"/>
        <v>85.92</v>
      </c>
      <c r="N7" s="12">
        <f t="shared" si="1"/>
        <v>79.259999999999991</v>
      </c>
      <c r="O7" s="5" t="s">
        <v>28</v>
      </c>
      <c r="P7" s="5" t="s">
        <v>28</v>
      </c>
      <c r="Q7" s="4" t="s">
        <v>29</v>
      </c>
      <c r="R7" s="3" t="s">
        <v>30</v>
      </c>
      <c r="S7" s="3" t="s">
        <v>31</v>
      </c>
      <c r="T7" s="3"/>
    </row>
    <row r="8" spans="1:20" ht="25.5" customHeight="1" x14ac:dyDescent="0.15">
      <c r="A8" s="28" t="s">
        <v>49</v>
      </c>
      <c r="B8" s="6">
        <v>1</v>
      </c>
      <c r="C8" s="7" t="s">
        <v>50</v>
      </c>
      <c r="D8" s="22" t="s">
        <v>51</v>
      </c>
      <c r="E8" s="9" t="s">
        <v>52</v>
      </c>
      <c r="F8" s="9" t="s">
        <v>53</v>
      </c>
      <c r="G8" s="9" t="s">
        <v>54</v>
      </c>
      <c r="H8" s="9" t="s">
        <v>55</v>
      </c>
      <c r="I8" s="9" t="s">
        <v>56</v>
      </c>
      <c r="J8" s="13">
        <v>74</v>
      </c>
      <c r="K8" s="16">
        <v>91.8</v>
      </c>
      <c r="L8" s="13">
        <v>90</v>
      </c>
      <c r="M8" s="15">
        <f t="shared" si="0"/>
        <v>87.88</v>
      </c>
      <c r="N8" s="12">
        <f t="shared" si="1"/>
        <v>86.64</v>
      </c>
      <c r="O8" s="5" t="s">
        <v>28</v>
      </c>
      <c r="P8" s="5" t="s">
        <v>28</v>
      </c>
      <c r="Q8" s="4" t="s">
        <v>29</v>
      </c>
      <c r="R8" s="3" t="s">
        <v>30</v>
      </c>
      <c r="S8" s="3" t="s">
        <v>57</v>
      </c>
      <c r="T8" s="3"/>
    </row>
    <row r="9" spans="1:20" ht="25.5" customHeight="1" x14ac:dyDescent="0.15">
      <c r="A9" s="29"/>
      <c r="B9" s="6">
        <v>2</v>
      </c>
      <c r="C9" s="7" t="s">
        <v>58</v>
      </c>
      <c r="D9" s="22" t="s">
        <v>59</v>
      </c>
      <c r="E9" s="9" t="s">
        <v>60</v>
      </c>
      <c r="F9" s="9" t="s">
        <v>45</v>
      </c>
      <c r="G9" s="9" t="s">
        <v>61</v>
      </c>
      <c r="H9" s="9" t="s">
        <v>62</v>
      </c>
      <c r="I9" s="9" t="s">
        <v>63</v>
      </c>
      <c r="J9" s="13">
        <v>89</v>
      </c>
      <c r="K9" s="13">
        <v>91.6</v>
      </c>
      <c r="L9" s="13">
        <v>84.5</v>
      </c>
      <c r="M9" s="15">
        <f t="shared" si="0"/>
        <v>89.66</v>
      </c>
      <c r="N9" s="15">
        <f t="shared" si="1"/>
        <v>85.63</v>
      </c>
      <c r="O9" s="3" t="s">
        <v>28</v>
      </c>
      <c r="P9" s="3" t="s">
        <v>28</v>
      </c>
      <c r="Q9" s="3" t="s">
        <v>29</v>
      </c>
      <c r="R9" s="3" t="s">
        <v>30</v>
      </c>
      <c r="S9" s="3" t="s">
        <v>57</v>
      </c>
      <c r="T9" s="3"/>
    </row>
    <row r="10" spans="1:20" ht="25.5" customHeight="1" x14ac:dyDescent="0.15">
      <c r="A10" s="29"/>
      <c r="B10" s="6">
        <v>3</v>
      </c>
      <c r="C10" s="7" t="s">
        <v>64</v>
      </c>
      <c r="D10" s="22" t="s">
        <v>65</v>
      </c>
      <c r="E10" s="9" t="s">
        <v>66</v>
      </c>
      <c r="F10" s="9" t="s">
        <v>67</v>
      </c>
      <c r="G10" s="9" t="s">
        <v>68</v>
      </c>
      <c r="H10" s="9" t="s">
        <v>69</v>
      </c>
      <c r="I10" s="9" t="s">
        <v>70</v>
      </c>
      <c r="J10" s="13">
        <v>85</v>
      </c>
      <c r="K10" s="13">
        <v>94</v>
      </c>
      <c r="L10" s="13">
        <v>86</v>
      </c>
      <c r="M10" s="15">
        <f t="shared" si="0"/>
        <v>90.600000000000009</v>
      </c>
      <c r="N10" s="15">
        <f t="shared" si="1"/>
        <v>84.4</v>
      </c>
      <c r="O10" s="3" t="s">
        <v>28</v>
      </c>
      <c r="P10" s="3" t="s">
        <v>28</v>
      </c>
      <c r="Q10" s="3" t="s">
        <v>29</v>
      </c>
      <c r="R10" s="3" t="s">
        <v>30</v>
      </c>
      <c r="S10" s="3" t="s">
        <v>57</v>
      </c>
      <c r="T10" s="3"/>
    </row>
    <row r="11" spans="1:20" ht="25.5" customHeight="1" x14ac:dyDescent="0.15">
      <c r="A11" s="29"/>
      <c r="B11" s="6">
        <v>4</v>
      </c>
      <c r="C11" s="7" t="s">
        <v>71</v>
      </c>
      <c r="D11" s="22" t="s">
        <v>72</v>
      </c>
      <c r="E11" s="9" t="s">
        <v>53</v>
      </c>
      <c r="F11" s="9" t="s">
        <v>35</v>
      </c>
      <c r="G11" s="9" t="s">
        <v>73</v>
      </c>
      <c r="H11" s="9" t="s">
        <v>74</v>
      </c>
      <c r="I11" s="9" t="s">
        <v>75</v>
      </c>
      <c r="J11" s="13">
        <v>80</v>
      </c>
      <c r="K11" s="13">
        <v>90.8</v>
      </c>
      <c r="L11" s="13">
        <v>84</v>
      </c>
      <c r="M11" s="15">
        <f t="shared" si="0"/>
        <v>87.279999999999987</v>
      </c>
      <c r="N11" s="15">
        <f t="shared" si="1"/>
        <v>84.039999999999992</v>
      </c>
      <c r="O11" s="3" t="s">
        <v>28</v>
      </c>
      <c r="P11" s="3" t="s">
        <v>28</v>
      </c>
      <c r="Q11" s="3" t="s">
        <v>29</v>
      </c>
      <c r="R11" s="3" t="s">
        <v>30</v>
      </c>
      <c r="S11" s="3" t="s">
        <v>57</v>
      </c>
      <c r="T11" s="3" t="s">
        <v>76</v>
      </c>
    </row>
    <row r="12" spans="1:20" ht="25.5" customHeight="1" x14ac:dyDescent="0.15">
      <c r="A12" s="29"/>
      <c r="B12" s="6">
        <v>5</v>
      </c>
      <c r="C12" s="7" t="s">
        <v>77</v>
      </c>
      <c r="D12" s="22" t="s">
        <v>78</v>
      </c>
      <c r="E12" s="9" t="s">
        <v>79</v>
      </c>
      <c r="F12" s="9" t="s">
        <v>67</v>
      </c>
      <c r="G12" s="9" t="s">
        <v>80</v>
      </c>
      <c r="H12" s="9" t="s">
        <v>81</v>
      </c>
      <c r="I12" s="9" t="s">
        <v>82</v>
      </c>
      <c r="J12" s="13">
        <v>78</v>
      </c>
      <c r="K12" s="13">
        <v>91.6</v>
      </c>
      <c r="L12" s="13">
        <v>92</v>
      </c>
      <c r="M12" s="15">
        <f t="shared" si="0"/>
        <v>88.960000000000008</v>
      </c>
      <c r="N12" s="15">
        <f t="shared" si="1"/>
        <v>82.68</v>
      </c>
      <c r="O12" s="3" t="s">
        <v>28</v>
      </c>
      <c r="P12" s="3" t="s">
        <v>28</v>
      </c>
      <c r="Q12" s="3" t="s">
        <v>29</v>
      </c>
      <c r="R12" s="3" t="s">
        <v>30</v>
      </c>
      <c r="S12" s="3" t="s">
        <v>57</v>
      </c>
      <c r="T12" s="3"/>
    </row>
    <row r="13" spans="1:20" ht="25.5" customHeight="1" x14ac:dyDescent="0.15">
      <c r="A13" s="29"/>
      <c r="B13" s="6">
        <v>6</v>
      </c>
      <c r="C13" s="7" t="s">
        <v>83</v>
      </c>
      <c r="D13" s="22" t="s">
        <v>84</v>
      </c>
      <c r="E13" s="9" t="s">
        <v>85</v>
      </c>
      <c r="F13" s="9" t="s">
        <v>86</v>
      </c>
      <c r="G13" s="9" t="s">
        <v>87</v>
      </c>
      <c r="H13" s="9" t="s">
        <v>88</v>
      </c>
      <c r="I13" s="9" t="s">
        <v>89</v>
      </c>
      <c r="J13" s="13">
        <v>90</v>
      </c>
      <c r="K13" s="13">
        <v>86.4</v>
      </c>
      <c r="L13" s="13">
        <v>94</v>
      </c>
      <c r="M13" s="15">
        <f t="shared" si="0"/>
        <v>88.64</v>
      </c>
      <c r="N13" s="15">
        <f t="shared" si="1"/>
        <v>82.62</v>
      </c>
      <c r="O13" s="3" t="s">
        <v>28</v>
      </c>
      <c r="P13" s="3" t="s">
        <v>28</v>
      </c>
      <c r="Q13" s="3" t="s">
        <v>29</v>
      </c>
      <c r="R13" s="3" t="s">
        <v>30</v>
      </c>
      <c r="S13" s="3" t="s">
        <v>57</v>
      </c>
      <c r="T13" s="19"/>
    </row>
    <row r="14" spans="1:20" ht="25.5" customHeight="1" x14ac:dyDescent="0.15">
      <c r="A14" s="29"/>
      <c r="B14" s="6">
        <v>7</v>
      </c>
      <c r="C14" s="7" t="s">
        <v>90</v>
      </c>
      <c r="D14" s="22" t="s">
        <v>91</v>
      </c>
      <c r="E14" s="9" t="s">
        <v>85</v>
      </c>
      <c r="F14" s="9" t="s">
        <v>86</v>
      </c>
      <c r="G14" s="9" t="s">
        <v>74</v>
      </c>
      <c r="H14" s="9" t="s">
        <v>92</v>
      </c>
      <c r="I14" s="9" t="s">
        <v>93</v>
      </c>
      <c r="J14" s="13">
        <v>89</v>
      </c>
      <c r="K14" s="13">
        <v>88</v>
      </c>
      <c r="L14" s="13">
        <v>83</v>
      </c>
      <c r="M14" s="15">
        <f t="shared" si="0"/>
        <v>87.199999999999989</v>
      </c>
      <c r="N14" s="15">
        <f t="shared" si="1"/>
        <v>81.599999999999994</v>
      </c>
      <c r="O14" s="3" t="s">
        <v>28</v>
      </c>
      <c r="P14" s="3" t="s">
        <v>28</v>
      </c>
      <c r="Q14" s="3" t="s">
        <v>29</v>
      </c>
      <c r="R14" s="3" t="s">
        <v>30</v>
      </c>
      <c r="S14" s="3" t="s">
        <v>57</v>
      </c>
      <c r="T14" s="3" t="s">
        <v>76</v>
      </c>
    </row>
    <row r="15" spans="1:20" ht="25.5" customHeight="1" x14ac:dyDescent="0.15">
      <c r="A15" s="29"/>
      <c r="B15" s="6">
        <v>8</v>
      </c>
      <c r="C15" s="7" t="s">
        <v>94</v>
      </c>
      <c r="D15" s="22" t="s">
        <v>95</v>
      </c>
      <c r="E15" s="9" t="s">
        <v>53</v>
      </c>
      <c r="F15" s="9" t="s">
        <v>46</v>
      </c>
      <c r="G15" s="9" t="s">
        <v>54</v>
      </c>
      <c r="H15" s="9" t="s">
        <v>96</v>
      </c>
      <c r="I15" s="9" t="s">
        <v>97</v>
      </c>
      <c r="J15" s="13">
        <v>80</v>
      </c>
      <c r="K15" s="13">
        <v>90</v>
      </c>
      <c r="L15" s="13">
        <v>90</v>
      </c>
      <c r="M15" s="15">
        <f t="shared" si="0"/>
        <v>88</v>
      </c>
      <c r="N15" s="15">
        <f t="shared" si="1"/>
        <v>80.900000000000006</v>
      </c>
      <c r="O15" s="3" t="s">
        <v>28</v>
      </c>
      <c r="P15" s="3" t="s">
        <v>28</v>
      </c>
      <c r="Q15" s="3" t="s">
        <v>29</v>
      </c>
      <c r="R15" s="3" t="s">
        <v>30</v>
      </c>
      <c r="S15" s="3" t="s">
        <v>57</v>
      </c>
      <c r="T15" s="3" t="s">
        <v>76</v>
      </c>
    </row>
    <row r="16" spans="1:20" ht="25.5" customHeight="1" x14ac:dyDescent="0.15">
      <c r="A16" s="29"/>
      <c r="B16" s="6">
        <v>9</v>
      </c>
      <c r="C16" s="7" t="s">
        <v>98</v>
      </c>
      <c r="D16" s="22" t="s">
        <v>99</v>
      </c>
      <c r="E16" s="9" t="s">
        <v>100</v>
      </c>
      <c r="F16" s="9" t="s">
        <v>101</v>
      </c>
      <c r="G16" s="9" t="s">
        <v>62</v>
      </c>
      <c r="H16" s="9" t="s">
        <v>80</v>
      </c>
      <c r="I16" s="9" t="s">
        <v>102</v>
      </c>
      <c r="J16" s="13">
        <v>79</v>
      </c>
      <c r="K16" s="13">
        <v>84.2</v>
      </c>
      <c r="L16" s="13">
        <v>81</v>
      </c>
      <c r="M16" s="15">
        <f t="shared" si="0"/>
        <v>82.52000000000001</v>
      </c>
      <c r="N16" s="15">
        <f t="shared" si="1"/>
        <v>80.56</v>
      </c>
      <c r="O16" s="3" t="s">
        <v>28</v>
      </c>
      <c r="P16" s="3" t="s">
        <v>28</v>
      </c>
      <c r="Q16" s="3" t="s">
        <v>29</v>
      </c>
      <c r="R16" s="3" t="s">
        <v>30</v>
      </c>
      <c r="S16" s="3" t="s">
        <v>57</v>
      </c>
      <c r="T16" s="3" t="s">
        <v>76</v>
      </c>
    </row>
    <row r="17" spans="1:20" ht="25.5" customHeight="1" x14ac:dyDescent="0.15">
      <c r="A17" s="29"/>
      <c r="B17" s="6">
        <v>10</v>
      </c>
      <c r="C17" s="7" t="s">
        <v>103</v>
      </c>
      <c r="D17" s="22" t="s">
        <v>104</v>
      </c>
      <c r="E17" s="9" t="s">
        <v>25</v>
      </c>
      <c r="F17" s="9" t="s">
        <v>105</v>
      </c>
      <c r="G17" s="9" t="s">
        <v>106</v>
      </c>
      <c r="H17" s="9" t="s">
        <v>88</v>
      </c>
      <c r="I17" s="9" t="s">
        <v>107</v>
      </c>
      <c r="J17" s="13">
        <v>75</v>
      </c>
      <c r="K17" s="13">
        <v>84</v>
      </c>
      <c r="L17" s="13">
        <v>80.5</v>
      </c>
      <c r="M17" s="15">
        <f t="shared" si="0"/>
        <v>81.5</v>
      </c>
      <c r="N17" s="15">
        <f t="shared" si="1"/>
        <v>79.349999999999994</v>
      </c>
      <c r="O17" s="3" t="s">
        <v>28</v>
      </c>
      <c r="P17" s="3" t="s">
        <v>28</v>
      </c>
      <c r="Q17" s="3" t="s">
        <v>29</v>
      </c>
      <c r="R17" s="3" t="s">
        <v>30</v>
      </c>
      <c r="S17" s="3" t="s">
        <v>57</v>
      </c>
      <c r="T17" s="3" t="s">
        <v>76</v>
      </c>
    </row>
    <row r="18" spans="1:20" ht="25.5" customHeight="1" x14ac:dyDescent="0.15">
      <c r="A18" s="29"/>
      <c r="B18" s="6">
        <v>11</v>
      </c>
      <c r="C18" s="7" t="s">
        <v>108</v>
      </c>
      <c r="D18" s="22" t="s">
        <v>109</v>
      </c>
      <c r="E18" s="9" t="s">
        <v>110</v>
      </c>
      <c r="F18" s="9" t="s">
        <v>111</v>
      </c>
      <c r="G18" s="9" t="s">
        <v>88</v>
      </c>
      <c r="H18" s="9" t="s">
        <v>112</v>
      </c>
      <c r="I18" s="9" t="s">
        <v>113</v>
      </c>
      <c r="J18" s="13">
        <v>75</v>
      </c>
      <c r="K18" s="13">
        <v>87.4</v>
      </c>
      <c r="L18" s="13">
        <v>94</v>
      </c>
      <c r="M18" s="15">
        <f t="shared" si="0"/>
        <v>86.24</v>
      </c>
      <c r="N18" s="15">
        <f t="shared" si="1"/>
        <v>79.319999999999993</v>
      </c>
      <c r="O18" s="3" t="s">
        <v>28</v>
      </c>
      <c r="P18" s="3" t="s">
        <v>28</v>
      </c>
      <c r="Q18" s="3" t="s">
        <v>29</v>
      </c>
      <c r="R18" s="3" t="s">
        <v>30</v>
      </c>
      <c r="S18" s="3" t="s">
        <v>57</v>
      </c>
      <c r="T18" s="3" t="s">
        <v>76</v>
      </c>
    </row>
    <row r="19" spans="1:20" ht="25.5" customHeight="1" x14ac:dyDescent="0.15">
      <c r="A19" s="29"/>
      <c r="B19" s="6">
        <v>12</v>
      </c>
      <c r="C19" s="7" t="s">
        <v>114</v>
      </c>
      <c r="D19" s="22" t="s">
        <v>115</v>
      </c>
      <c r="E19" s="9" t="s">
        <v>40</v>
      </c>
      <c r="F19" s="9" t="s">
        <v>116</v>
      </c>
      <c r="G19" s="9" t="s">
        <v>117</v>
      </c>
      <c r="H19" s="9" t="s">
        <v>88</v>
      </c>
      <c r="I19" s="9" t="s">
        <v>48</v>
      </c>
      <c r="J19" s="13">
        <v>88</v>
      </c>
      <c r="K19" s="13">
        <v>87</v>
      </c>
      <c r="L19" s="13">
        <v>80</v>
      </c>
      <c r="M19" s="15">
        <f t="shared" si="0"/>
        <v>85.8</v>
      </c>
      <c r="N19" s="15">
        <f t="shared" si="1"/>
        <v>79.199999999999989</v>
      </c>
      <c r="O19" s="3" t="s">
        <v>28</v>
      </c>
      <c r="P19" s="3" t="s">
        <v>28</v>
      </c>
      <c r="Q19" s="3" t="s">
        <v>29</v>
      </c>
      <c r="R19" s="3" t="s">
        <v>30</v>
      </c>
      <c r="S19" s="3" t="s">
        <v>57</v>
      </c>
      <c r="T19" s="3" t="s">
        <v>76</v>
      </c>
    </row>
    <row r="20" spans="1:20" ht="25.5" customHeight="1" x14ac:dyDescent="0.15">
      <c r="A20" s="29"/>
      <c r="B20" s="6">
        <v>13</v>
      </c>
      <c r="C20" s="7" t="s">
        <v>118</v>
      </c>
      <c r="D20" s="22" t="s">
        <v>119</v>
      </c>
      <c r="E20" s="9" t="s">
        <v>25</v>
      </c>
      <c r="F20" s="9" t="s">
        <v>120</v>
      </c>
      <c r="G20" s="9" t="s">
        <v>121</v>
      </c>
      <c r="H20" s="9" t="s">
        <v>122</v>
      </c>
      <c r="I20" s="9" t="s">
        <v>123</v>
      </c>
      <c r="J20" s="13">
        <v>78</v>
      </c>
      <c r="K20" s="13">
        <v>86</v>
      </c>
      <c r="L20" s="13">
        <v>84</v>
      </c>
      <c r="M20" s="15">
        <f t="shared" si="0"/>
        <v>84</v>
      </c>
      <c r="N20" s="15">
        <f t="shared" si="1"/>
        <v>78.7</v>
      </c>
      <c r="O20" s="3" t="s">
        <v>28</v>
      </c>
      <c r="P20" s="3" t="s">
        <v>28</v>
      </c>
      <c r="Q20" s="3" t="s">
        <v>29</v>
      </c>
      <c r="R20" s="3" t="s">
        <v>30</v>
      </c>
      <c r="S20" s="3" t="s">
        <v>57</v>
      </c>
      <c r="T20" s="3" t="s">
        <v>76</v>
      </c>
    </row>
    <row r="21" spans="1:20" ht="25.5" customHeight="1" x14ac:dyDescent="0.15">
      <c r="A21" s="29"/>
      <c r="B21" s="6">
        <v>14</v>
      </c>
      <c r="C21" s="7" t="s">
        <v>124</v>
      </c>
      <c r="D21" s="22" t="s">
        <v>125</v>
      </c>
      <c r="E21" s="9" t="s">
        <v>25</v>
      </c>
      <c r="F21" s="9" t="s">
        <v>120</v>
      </c>
      <c r="G21" s="9" t="s">
        <v>126</v>
      </c>
      <c r="H21" s="9" t="s">
        <v>127</v>
      </c>
      <c r="I21" s="9" t="s">
        <v>128</v>
      </c>
      <c r="J21" s="13">
        <v>77</v>
      </c>
      <c r="K21" s="13">
        <v>87.2</v>
      </c>
      <c r="L21" s="13">
        <v>83.5</v>
      </c>
      <c r="M21" s="15">
        <f t="shared" si="0"/>
        <v>84.42</v>
      </c>
      <c r="N21" s="15">
        <f t="shared" si="1"/>
        <v>78.210000000000008</v>
      </c>
      <c r="O21" s="3" t="s">
        <v>28</v>
      </c>
      <c r="P21" s="3" t="s">
        <v>28</v>
      </c>
      <c r="Q21" s="3" t="s">
        <v>29</v>
      </c>
      <c r="R21" s="3" t="s">
        <v>30</v>
      </c>
      <c r="S21" s="3" t="s">
        <v>57</v>
      </c>
      <c r="T21" s="3" t="s">
        <v>76</v>
      </c>
    </row>
    <row r="22" spans="1:20" ht="25.5" customHeight="1" x14ac:dyDescent="0.15">
      <c r="A22" s="29"/>
      <c r="B22" s="10">
        <v>15</v>
      </c>
      <c r="C22" s="7" t="s">
        <v>129</v>
      </c>
      <c r="D22" s="23" t="s">
        <v>130</v>
      </c>
      <c r="E22" s="11" t="s">
        <v>34</v>
      </c>
      <c r="F22" s="11" t="s">
        <v>120</v>
      </c>
      <c r="G22" s="11" t="s">
        <v>81</v>
      </c>
      <c r="H22" s="11" t="s">
        <v>131</v>
      </c>
      <c r="I22" s="11" t="s">
        <v>132</v>
      </c>
      <c r="J22" s="17">
        <v>84</v>
      </c>
      <c r="K22" s="17">
        <v>80</v>
      </c>
      <c r="L22" s="17">
        <v>88.5</v>
      </c>
      <c r="M22" s="18">
        <f t="shared" si="0"/>
        <v>82.5</v>
      </c>
      <c r="N22" s="18">
        <f t="shared" si="1"/>
        <v>77.849999999999994</v>
      </c>
      <c r="O22" s="19" t="s">
        <v>28</v>
      </c>
      <c r="P22" s="19" t="s">
        <v>28</v>
      </c>
      <c r="Q22" s="19" t="s">
        <v>29</v>
      </c>
      <c r="R22" s="19" t="s">
        <v>30</v>
      </c>
      <c r="S22" s="19" t="s">
        <v>57</v>
      </c>
      <c r="T22" s="20" t="s">
        <v>76</v>
      </c>
    </row>
    <row r="23" spans="1:20" ht="25.5" customHeight="1" x14ac:dyDescent="0.15">
      <c r="A23" s="29"/>
      <c r="B23" s="6">
        <v>16</v>
      </c>
      <c r="C23" s="7" t="s">
        <v>133</v>
      </c>
      <c r="D23" s="22" t="s">
        <v>134</v>
      </c>
      <c r="E23" s="9" t="s">
        <v>53</v>
      </c>
      <c r="F23" s="9" t="s">
        <v>135</v>
      </c>
      <c r="G23" s="9" t="s">
        <v>81</v>
      </c>
      <c r="H23" s="9" t="s">
        <v>136</v>
      </c>
      <c r="I23" s="9" t="s">
        <v>48</v>
      </c>
      <c r="J23" s="13">
        <v>74</v>
      </c>
      <c r="K23" s="13">
        <v>83.4</v>
      </c>
      <c r="L23" s="13">
        <v>82.5</v>
      </c>
      <c r="M23" s="15">
        <f t="shared" si="0"/>
        <v>81.34</v>
      </c>
      <c r="N23" s="15">
        <f t="shared" si="1"/>
        <v>76.97</v>
      </c>
      <c r="O23" s="3" t="s">
        <v>28</v>
      </c>
      <c r="P23" s="3" t="s">
        <v>137</v>
      </c>
      <c r="Q23" s="3"/>
      <c r="R23" s="3"/>
      <c r="S23" s="3"/>
      <c r="T23" s="21"/>
    </row>
    <row r="24" spans="1:20" ht="25.5" customHeight="1" x14ac:dyDescent="0.15">
      <c r="A24" s="29"/>
      <c r="B24" s="6">
        <v>17</v>
      </c>
      <c r="C24" s="7" t="s">
        <v>138</v>
      </c>
      <c r="D24" s="22" t="s">
        <v>139</v>
      </c>
      <c r="E24" s="9" t="s">
        <v>140</v>
      </c>
      <c r="F24" s="9" t="s">
        <v>86</v>
      </c>
      <c r="G24" s="9" t="s">
        <v>141</v>
      </c>
      <c r="H24" s="9" t="s">
        <v>136</v>
      </c>
      <c r="I24" s="9" t="s">
        <v>142</v>
      </c>
      <c r="J24" s="13">
        <v>73</v>
      </c>
      <c r="K24" s="13">
        <v>80.2</v>
      </c>
      <c r="L24" s="13">
        <v>95</v>
      </c>
      <c r="M24" s="15">
        <f t="shared" si="0"/>
        <v>81.72</v>
      </c>
      <c r="N24" s="15">
        <f t="shared" si="1"/>
        <v>76.759999999999991</v>
      </c>
      <c r="O24" s="3" t="s">
        <v>28</v>
      </c>
      <c r="P24" s="3" t="s">
        <v>137</v>
      </c>
      <c r="Q24" s="3"/>
      <c r="R24" s="3"/>
      <c r="S24" s="3"/>
      <c r="T24" s="21"/>
    </row>
    <row r="25" spans="1:20" ht="25.5" customHeight="1" x14ac:dyDescent="0.15">
      <c r="A25" s="30"/>
      <c r="B25" s="6">
        <v>18</v>
      </c>
      <c r="C25" s="7" t="s">
        <v>143</v>
      </c>
      <c r="D25" s="22" t="s">
        <v>144</v>
      </c>
      <c r="E25" s="9" t="s">
        <v>101</v>
      </c>
      <c r="F25" s="9" t="s">
        <v>145</v>
      </c>
      <c r="G25" s="9" t="s">
        <v>146</v>
      </c>
      <c r="H25" s="9" t="s">
        <v>117</v>
      </c>
      <c r="I25" s="9" t="s">
        <v>48</v>
      </c>
      <c r="J25" s="13">
        <v>78</v>
      </c>
      <c r="K25" s="13">
        <v>81.8</v>
      </c>
      <c r="L25" s="13">
        <v>77.5</v>
      </c>
      <c r="M25" s="15">
        <f t="shared" si="0"/>
        <v>80.180000000000007</v>
      </c>
      <c r="N25" s="15">
        <f t="shared" si="1"/>
        <v>76.39</v>
      </c>
      <c r="O25" s="3" t="s">
        <v>28</v>
      </c>
      <c r="P25" s="3" t="s">
        <v>137</v>
      </c>
      <c r="Q25" s="3"/>
      <c r="R25" s="3"/>
      <c r="S25" s="3"/>
      <c r="T25" s="21"/>
    </row>
  </sheetData>
  <mergeCells count="16">
    <mergeCell ref="A8:A25"/>
    <mergeCell ref="B2:B3"/>
    <mergeCell ref="C2:C3"/>
    <mergeCell ref="D2:D3"/>
    <mergeCell ref="N2:N3"/>
    <mergeCell ref="A1:T1"/>
    <mergeCell ref="E2:I2"/>
    <mergeCell ref="J2:M2"/>
    <mergeCell ref="A2:A3"/>
    <mergeCell ref="A4:A7"/>
    <mergeCell ref="O2:O3"/>
    <mergeCell ref="P2:P3"/>
    <mergeCell ref="Q2:Q3"/>
    <mergeCell ref="R2:R3"/>
    <mergeCell ref="S2:S3"/>
    <mergeCell ref="T2:T3"/>
  </mergeCells>
  <phoneticPr fontId="14" type="noConversion"/>
  <pageMargins left="0.70069444444444495" right="0.70069444444444495" top="0.75138888888888899" bottom="0.75138888888888899" header="0.29861111111111099" footer="0.29861111111111099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复试拟录取名单公示</vt:lpstr>
      <vt:lpstr>复试拟录取名单公示!Print_Titles</vt:lpstr>
    </vt:vector>
  </TitlesOfParts>
  <Company>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高添璧</dc:creator>
  <cp:lastModifiedBy>教科院</cp:lastModifiedBy>
  <cp:lastPrinted>2023-03-28T08:07:54Z</cp:lastPrinted>
  <dcterms:created xsi:type="dcterms:W3CDTF">2022-03-29T11:39:00Z</dcterms:created>
  <dcterms:modified xsi:type="dcterms:W3CDTF">2023-03-28T08:08:02Z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78AFCA8ECA344A368C9FCE48FF36DBE6</vt:lpwstr>
  </property>
  <property fmtid="{D5CDD505-2E9C-101B-9397-08002B2CF9AE}" pid="3" name="KSOProductBuildVer">
    <vt:lpwstr>2052-11.1.0.13703</vt:lpwstr>
  </property>
</Properties>
</file>