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G:\登分\成绩公示\"/>
    </mc:Choice>
  </mc:AlternateContent>
  <xr:revisionPtr revIDLastSave="0" documentId="13_ncr:1_{2B413E2A-C3A7-4E42-9A4F-99E0908890FF}" xr6:coauthVersionLast="43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1" l="1"/>
  <c r="F20" i="1"/>
  <c r="G20" i="1" s="1"/>
  <c r="J20" i="1" s="1"/>
  <c r="I19" i="1"/>
  <c r="F19" i="1"/>
  <c r="G19" i="1" s="1"/>
  <c r="J19" i="1" s="1"/>
  <c r="I18" i="1"/>
  <c r="F18" i="1"/>
  <c r="G18" i="1" s="1"/>
  <c r="J18" i="1" s="1"/>
  <c r="I17" i="1"/>
  <c r="F17" i="1"/>
  <c r="G17" i="1" s="1"/>
  <c r="J17" i="1" s="1"/>
  <c r="I16" i="1"/>
  <c r="F16" i="1"/>
  <c r="G16" i="1" s="1"/>
  <c r="J16" i="1" s="1"/>
  <c r="I15" i="1"/>
  <c r="F15" i="1"/>
  <c r="G15" i="1" s="1"/>
  <c r="I14" i="1"/>
  <c r="F14" i="1"/>
  <c r="G14" i="1" s="1"/>
  <c r="I13" i="1"/>
  <c r="F13" i="1"/>
  <c r="G13" i="1" s="1"/>
  <c r="I12" i="1"/>
  <c r="F12" i="1"/>
  <c r="G12" i="1" s="1"/>
  <c r="J12" i="1" s="1"/>
  <c r="I11" i="1"/>
  <c r="F11" i="1"/>
  <c r="G11" i="1" s="1"/>
  <c r="J11" i="1" s="1"/>
  <c r="I10" i="1"/>
  <c r="F10" i="1"/>
  <c r="G10" i="1" s="1"/>
  <c r="J10" i="1" s="1"/>
  <c r="I9" i="1"/>
  <c r="F9" i="1"/>
  <c r="G9" i="1" s="1"/>
  <c r="J9" i="1" s="1"/>
  <c r="I8" i="1"/>
  <c r="F8" i="1"/>
  <c r="G8" i="1" s="1"/>
  <c r="J8" i="1" s="1"/>
  <c r="I7" i="1"/>
  <c r="F7" i="1"/>
  <c r="G7" i="1" s="1"/>
  <c r="I6" i="1"/>
  <c r="F6" i="1"/>
  <c r="G6" i="1" s="1"/>
  <c r="J6" i="1" s="1"/>
  <c r="J7" i="1" l="1"/>
  <c r="J15" i="1"/>
  <c r="J14" i="1"/>
  <c r="J13" i="1"/>
</calcChain>
</file>

<file path=xl/sharedStrings.xml><?xml version="1.0" encoding="utf-8"?>
<sst xmlns="http://schemas.openxmlformats.org/spreadsheetml/2006/main" count="117" uniqueCount="52">
  <si>
    <t>姓  名</t>
  </si>
  <si>
    <t>准考证号</t>
  </si>
  <si>
    <t>考生来源</t>
  </si>
  <si>
    <t>复试成绩</t>
  </si>
  <si>
    <t>总成绩</t>
  </si>
  <si>
    <t>同等学力</t>
  </si>
  <si>
    <t>备注</t>
  </si>
  <si>
    <t>加试
成绩1</t>
  </si>
  <si>
    <t>加试
成绩2</t>
  </si>
  <si>
    <t>/</t>
  </si>
  <si>
    <t>初试成绩</t>
    <phoneticPr fontId="7" type="noConversion"/>
  </si>
  <si>
    <t>换算成百分制</t>
    <phoneticPr fontId="7" type="noConversion"/>
  </si>
  <si>
    <t>乘0.5权重</t>
    <phoneticPr fontId="7" type="noConversion"/>
  </si>
  <si>
    <t>面试成绩</t>
    <phoneticPr fontId="7" type="noConversion"/>
  </si>
  <si>
    <t>学习方式：全日制</t>
    <phoneticPr fontId="7" type="noConversion"/>
  </si>
  <si>
    <t>序号</t>
    <phoneticPr fontId="7" type="noConversion"/>
  </si>
  <si>
    <t>报考专业</t>
    <phoneticPr fontId="7" type="noConversion"/>
  </si>
  <si>
    <t>复试专业（领域）代码及名称：085900 土木水利</t>
    <phoneticPr fontId="7" type="noConversion"/>
  </si>
  <si>
    <t>105603009100021</t>
  </si>
  <si>
    <t>105603009100024</t>
  </si>
  <si>
    <t>105603009100028</t>
  </si>
  <si>
    <t>105603009100038</t>
  </si>
  <si>
    <t>105603009100040</t>
  </si>
  <si>
    <t>105603009100067</t>
  </si>
  <si>
    <t>105603009100074</t>
  </si>
  <si>
    <t>105603009100095</t>
  </si>
  <si>
    <t>105603009100096</t>
  </si>
  <si>
    <t>105603009100183</t>
  </si>
  <si>
    <t>105603009100187</t>
  </si>
  <si>
    <t>105603009100188</t>
  </si>
  <si>
    <t>105603009100200</t>
  </si>
  <si>
    <t>105603009100252</t>
  </si>
  <si>
    <t>105603009100314</t>
  </si>
  <si>
    <r>
      <rPr>
        <sz val="10"/>
        <color rgb="FF000000"/>
        <rFont val="宋体"/>
        <family val="3"/>
        <charset val="134"/>
      </rPr>
      <t>张嘉敏</t>
    </r>
  </si>
  <si>
    <r>
      <rPr>
        <sz val="10"/>
        <color theme="1"/>
        <rFont val="宋体"/>
        <family val="3"/>
        <charset val="134"/>
      </rPr>
      <t>一志愿</t>
    </r>
    <phoneticPr fontId="7" type="noConversion"/>
  </si>
  <si>
    <r>
      <rPr>
        <sz val="10"/>
        <color theme="1"/>
        <rFont val="宋体"/>
        <family val="3"/>
        <charset val="134"/>
      </rPr>
      <t>土木水利</t>
    </r>
    <phoneticPr fontId="7" type="noConversion"/>
  </si>
  <si>
    <r>
      <rPr>
        <sz val="10"/>
        <color rgb="FF000000"/>
        <rFont val="宋体"/>
        <family val="3"/>
        <charset val="134"/>
      </rPr>
      <t>容卓豪</t>
    </r>
  </si>
  <si>
    <r>
      <rPr>
        <sz val="10"/>
        <color rgb="FF000000"/>
        <rFont val="宋体"/>
        <family val="3"/>
        <charset val="134"/>
      </rPr>
      <t>杨健</t>
    </r>
  </si>
  <si>
    <r>
      <rPr>
        <sz val="10"/>
        <color rgb="FF000000"/>
        <rFont val="宋体"/>
        <family val="3"/>
        <charset val="134"/>
      </rPr>
      <t>王梓聪</t>
    </r>
  </si>
  <si>
    <r>
      <rPr>
        <sz val="10"/>
        <color rgb="FF000000"/>
        <rFont val="宋体"/>
        <family val="3"/>
        <charset val="134"/>
      </rPr>
      <t>吴德宏</t>
    </r>
  </si>
  <si>
    <r>
      <rPr>
        <sz val="10"/>
        <color rgb="FF000000"/>
        <rFont val="宋体"/>
        <family val="3"/>
        <charset val="134"/>
      </rPr>
      <t>李伟鹏</t>
    </r>
  </si>
  <si>
    <r>
      <rPr>
        <sz val="10"/>
        <color rgb="FF000000"/>
        <rFont val="宋体"/>
        <family val="3"/>
        <charset val="134"/>
      </rPr>
      <t>潘树禧</t>
    </r>
  </si>
  <si>
    <r>
      <rPr>
        <sz val="10"/>
        <color rgb="FF000000"/>
        <rFont val="宋体"/>
        <family val="3"/>
        <charset val="134"/>
      </rPr>
      <t>杨清政</t>
    </r>
  </si>
  <si>
    <r>
      <rPr>
        <sz val="10"/>
        <color rgb="FF000000"/>
        <rFont val="宋体"/>
        <family val="3"/>
        <charset val="134"/>
      </rPr>
      <t>吴恺</t>
    </r>
  </si>
  <si>
    <r>
      <rPr>
        <sz val="10"/>
        <color rgb="FF000000"/>
        <rFont val="宋体"/>
        <family val="3"/>
        <charset val="134"/>
      </rPr>
      <t>吴坤</t>
    </r>
  </si>
  <si>
    <r>
      <rPr>
        <sz val="10"/>
        <color rgb="FF000000"/>
        <rFont val="宋体"/>
        <family val="3"/>
        <charset val="134"/>
      </rPr>
      <t>李圳东</t>
    </r>
  </si>
  <si>
    <r>
      <rPr>
        <sz val="10"/>
        <color rgb="FF000000"/>
        <rFont val="宋体"/>
        <family val="3"/>
        <charset val="134"/>
      </rPr>
      <t>刘钰康</t>
    </r>
  </si>
  <si>
    <r>
      <rPr>
        <sz val="10"/>
        <color rgb="FF000000"/>
        <rFont val="宋体"/>
        <family val="3"/>
        <charset val="134"/>
      </rPr>
      <t>郑旭</t>
    </r>
  </si>
  <si>
    <r>
      <rPr>
        <sz val="10"/>
        <color rgb="FF000000"/>
        <rFont val="宋体"/>
        <family val="3"/>
        <charset val="134"/>
      </rPr>
      <t>黄哲煌</t>
    </r>
  </si>
  <si>
    <r>
      <rPr>
        <sz val="10"/>
        <color rgb="FF000000"/>
        <rFont val="宋体"/>
        <family val="3"/>
        <charset val="134"/>
      </rPr>
      <t>张辰旭</t>
    </r>
  </si>
  <si>
    <t>拟录取</t>
    <phoneticPr fontId="7" type="noConversion"/>
  </si>
  <si>
    <r>
      <t xml:space="preserve"> 工 </t>
    </r>
    <r>
      <rPr>
        <b/>
        <sz val="14"/>
        <color theme="1"/>
        <rFont val="宋体"/>
        <family val="3"/>
        <charset val="134"/>
        <scheme val="minor"/>
      </rPr>
      <t>学院2023年硕士研究生招生复试成绩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</si>
</sst>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4" x14ac:knownFonts="1">
    <font>
      <sz val="11"/>
      <color theme="1"/>
      <name val="宋体"/>
      <charset val="134"/>
      <scheme val="minor"/>
    </font>
    <font>
      <b/>
      <u/>
      <sz val="14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仿宋"/>
      <family val="3"/>
      <charset val="134"/>
    </font>
    <font>
      <sz val="10"/>
      <color theme="1"/>
      <name val="仿宋"/>
      <family val="3"/>
      <charset val="134"/>
    </font>
    <font>
      <b/>
      <sz val="12"/>
      <color theme="1"/>
      <name val="仿宋"/>
      <family val="3"/>
      <charset val="134"/>
    </font>
    <font>
      <b/>
      <sz val="14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宋体"/>
      <family val="3"/>
      <charset val="134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sz val="10"/>
      <name val="宋体"/>
      <family val="1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0"/>
  <sheetViews>
    <sheetView tabSelected="1" workbookViewId="0">
      <selection sqref="A1:N1"/>
    </sheetView>
  </sheetViews>
  <sheetFormatPr defaultColWidth="9" defaultRowHeight="13.5" x14ac:dyDescent="0.15"/>
  <cols>
    <col min="1" max="1" width="6" customWidth="1"/>
    <col min="2" max="2" width="9.625" customWidth="1"/>
    <col min="3" max="3" width="17.5" customWidth="1"/>
    <col min="4" max="4" width="11.75" customWidth="1"/>
    <col min="5" max="5" width="8.625" customWidth="1"/>
    <col min="6" max="6" width="7.5" customWidth="1"/>
    <col min="7" max="7" width="8.5" customWidth="1"/>
    <col min="8" max="8" width="8.125" customWidth="1"/>
    <col min="9" max="9" width="8.75" customWidth="1"/>
    <col min="10" max="10" width="8.25" customWidth="1"/>
    <col min="11" max="11" width="10.625" customWidth="1"/>
    <col min="12" max="13" width="5.375" customWidth="1"/>
    <col min="14" max="14" width="13.625" customWidth="1"/>
  </cols>
  <sheetData>
    <row r="1" spans="1:14" ht="41.1" customHeight="1" x14ac:dyDescent="0.15">
      <c r="A1" s="10" t="s">
        <v>51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33" customHeight="1" x14ac:dyDescent="0.15">
      <c r="A2" s="11" t="s">
        <v>17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33" customHeight="1" x14ac:dyDescent="0.15">
      <c r="A3" s="11" t="s">
        <v>14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 ht="20.100000000000001" customHeight="1" x14ac:dyDescent="0.15">
      <c r="A4" s="13" t="s">
        <v>15</v>
      </c>
      <c r="B4" s="13" t="s">
        <v>0</v>
      </c>
      <c r="C4" s="13" t="s">
        <v>1</v>
      </c>
      <c r="D4" s="15" t="s">
        <v>2</v>
      </c>
      <c r="E4" s="16" t="s">
        <v>10</v>
      </c>
      <c r="F4" s="15" t="s">
        <v>11</v>
      </c>
      <c r="G4" s="16" t="s">
        <v>12</v>
      </c>
      <c r="H4" s="18" t="s">
        <v>3</v>
      </c>
      <c r="I4" s="19"/>
      <c r="J4" s="13" t="s">
        <v>4</v>
      </c>
      <c r="K4" s="20" t="s">
        <v>16</v>
      </c>
      <c r="L4" s="13" t="s">
        <v>5</v>
      </c>
      <c r="M4" s="14"/>
      <c r="N4" s="13" t="s">
        <v>6</v>
      </c>
    </row>
    <row r="5" spans="1:14" ht="27.95" customHeight="1" x14ac:dyDescent="0.15">
      <c r="A5" s="13"/>
      <c r="B5" s="13"/>
      <c r="C5" s="13"/>
      <c r="D5" s="15"/>
      <c r="E5" s="17"/>
      <c r="F5" s="15"/>
      <c r="G5" s="17"/>
      <c r="H5" s="1" t="s">
        <v>13</v>
      </c>
      <c r="I5" s="2" t="s">
        <v>12</v>
      </c>
      <c r="J5" s="13"/>
      <c r="K5" s="21"/>
      <c r="L5" s="1" t="s">
        <v>7</v>
      </c>
      <c r="M5" s="1" t="s">
        <v>8</v>
      </c>
      <c r="N5" s="13"/>
    </row>
    <row r="6" spans="1:14" ht="22.5" customHeight="1" x14ac:dyDescent="0.15">
      <c r="A6" s="3">
        <v>1</v>
      </c>
      <c r="B6" s="4" t="s">
        <v>33</v>
      </c>
      <c r="C6" s="4" t="s">
        <v>32</v>
      </c>
      <c r="D6" s="5" t="s">
        <v>34</v>
      </c>
      <c r="E6" s="4">
        <v>364</v>
      </c>
      <c r="F6" s="6">
        <f t="shared" ref="F6:F20" si="0">E6/500*100</f>
        <v>72.8</v>
      </c>
      <c r="G6" s="6">
        <f t="shared" ref="G6:G20" si="1">F6/2</f>
        <v>36.4</v>
      </c>
      <c r="H6" s="6">
        <v>76</v>
      </c>
      <c r="I6" s="6">
        <f t="shared" ref="I6:I20" si="2">H6/2</f>
        <v>38</v>
      </c>
      <c r="J6" s="6">
        <f t="shared" ref="J6:J20" si="3">G6+I6</f>
        <v>74.400000000000006</v>
      </c>
      <c r="K6" s="6" t="s">
        <v>35</v>
      </c>
      <c r="L6" s="5" t="s">
        <v>9</v>
      </c>
      <c r="M6" s="5" t="s">
        <v>9</v>
      </c>
      <c r="N6" s="9" t="s">
        <v>50</v>
      </c>
    </row>
    <row r="7" spans="1:14" ht="21" customHeight="1" x14ac:dyDescent="0.15">
      <c r="A7" s="3">
        <v>2</v>
      </c>
      <c r="B7" s="4" t="s">
        <v>36</v>
      </c>
      <c r="C7" s="4" t="s">
        <v>30</v>
      </c>
      <c r="D7" s="5" t="s">
        <v>34</v>
      </c>
      <c r="E7" s="4">
        <v>364</v>
      </c>
      <c r="F7" s="6">
        <f t="shared" si="0"/>
        <v>72.8</v>
      </c>
      <c r="G7" s="6">
        <f t="shared" si="1"/>
        <v>36.4</v>
      </c>
      <c r="H7" s="6">
        <v>72.8</v>
      </c>
      <c r="I7" s="6">
        <f t="shared" si="2"/>
        <v>36.4</v>
      </c>
      <c r="J7" s="6">
        <f t="shared" si="3"/>
        <v>72.8</v>
      </c>
      <c r="K7" s="6" t="s">
        <v>35</v>
      </c>
      <c r="L7" s="5" t="s">
        <v>9</v>
      </c>
      <c r="M7" s="5" t="s">
        <v>9</v>
      </c>
      <c r="N7" s="9" t="s">
        <v>50</v>
      </c>
    </row>
    <row r="8" spans="1:14" ht="21" customHeight="1" x14ac:dyDescent="0.15">
      <c r="A8" s="3">
        <v>3</v>
      </c>
      <c r="B8" s="4" t="s">
        <v>37</v>
      </c>
      <c r="C8" s="4" t="s">
        <v>31</v>
      </c>
      <c r="D8" s="5" t="s">
        <v>34</v>
      </c>
      <c r="E8" s="4">
        <v>334</v>
      </c>
      <c r="F8" s="6">
        <f t="shared" si="0"/>
        <v>66.8</v>
      </c>
      <c r="G8" s="6">
        <f t="shared" si="1"/>
        <v>33.4</v>
      </c>
      <c r="H8" s="6">
        <v>71.900000000000006</v>
      </c>
      <c r="I8" s="6">
        <f t="shared" si="2"/>
        <v>35.950000000000003</v>
      </c>
      <c r="J8" s="6">
        <f t="shared" si="3"/>
        <v>69.349999999999994</v>
      </c>
      <c r="K8" s="6" t="s">
        <v>35</v>
      </c>
      <c r="L8" s="5" t="s">
        <v>9</v>
      </c>
      <c r="M8" s="5" t="s">
        <v>9</v>
      </c>
      <c r="N8" s="9" t="s">
        <v>50</v>
      </c>
    </row>
    <row r="9" spans="1:14" ht="21" customHeight="1" x14ac:dyDescent="0.15">
      <c r="A9" s="3">
        <v>4</v>
      </c>
      <c r="B9" s="4" t="s">
        <v>38</v>
      </c>
      <c r="C9" s="4" t="s">
        <v>29</v>
      </c>
      <c r="D9" s="5" t="s">
        <v>34</v>
      </c>
      <c r="E9" s="4">
        <v>315</v>
      </c>
      <c r="F9" s="6">
        <f t="shared" si="0"/>
        <v>63</v>
      </c>
      <c r="G9" s="6">
        <f t="shared" si="1"/>
        <v>31.5</v>
      </c>
      <c r="H9" s="6">
        <v>69.599999999999994</v>
      </c>
      <c r="I9" s="6">
        <f t="shared" si="2"/>
        <v>34.799999999999997</v>
      </c>
      <c r="J9" s="6">
        <f t="shared" si="3"/>
        <v>66.3</v>
      </c>
      <c r="K9" s="6" t="s">
        <v>35</v>
      </c>
      <c r="L9" s="5" t="s">
        <v>9</v>
      </c>
      <c r="M9" s="5" t="s">
        <v>9</v>
      </c>
      <c r="N9" s="9" t="s">
        <v>50</v>
      </c>
    </row>
    <row r="10" spans="1:14" ht="21" customHeight="1" x14ac:dyDescent="0.15">
      <c r="A10" s="3">
        <v>5</v>
      </c>
      <c r="B10" s="4" t="s">
        <v>39</v>
      </c>
      <c r="C10" s="4" t="s">
        <v>19</v>
      </c>
      <c r="D10" s="5" t="s">
        <v>34</v>
      </c>
      <c r="E10" s="4">
        <v>339</v>
      </c>
      <c r="F10" s="6">
        <f t="shared" si="0"/>
        <v>67.800000000000011</v>
      </c>
      <c r="G10" s="6">
        <f t="shared" si="1"/>
        <v>33.900000000000006</v>
      </c>
      <c r="H10" s="6">
        <v>63.899999999999991</v>
      </c>
      <c r="I10" s="6">
        <f t="shared" si="2"/>
        <v>31.949999999999996</v>
      </c>
      <c r="J10" s="6">
        <f t="shared" si="3"/>
        <v>65.849999999999994</v>
      </c>
      <c r="K10" s="6" t="s">
        <v>35</v>
      </c>
      <c r="L10" s="5" t="s">
        <v>9</v>
      </c>
      <c r="M10" s="5" t="s">
        <v>9</v>
      </c>
      <c r="N10" s="9" t="s">
        <v>50</v>
      </c>
    </row>
    <row r="11" spans="1:14" ht="21" customHeight="1" x14ac:dyDescent="0.15">
      <c r="A11" s="3">
        <v>6</v>
      </c>
      <c r="B11" s="4" t="s">
        <v>40</v>
      </c>
      <c r="C11" s="4" t="s">
        <v>26</v>
      </c>
      <c r="D11" s="5" t="s">
        <v>34</v>
      </c>
      <c r="E11" s="4">
        <v>308</v>
      </c>
      <c r="F11" s="6">
        <f t="shared" si="0"/>
        <v>61.6</v>
      </c>
      <c r="G11" s="6">
        <f t="shared" si="1"/>
        <v>30.8</v>
      </c>
      <c r="H11" s="6">
        <v>70</v>
      </c>
      <c r="I11" s="6">
        <f t="shared" si="2"/>
        <v>35</v>
      </c>
      <c r="J11" s="6">
        <f t="shared" si="3"/>
        <v>65.8</v>
      </c>
      <c r="K11" s="6" t="s">
        <v>35</v>
      </c>
      <c r="L11" s="5" t="s">
        <v>9</v>
      </c>
      <c r="M11" s="5" t="s">
        <v>9</v>
      </c>
      <c r="N11" s="9" t="s">
        <v>50</v>
      </c>
    </row>
    <row r="12" spans="1:14" ht="21" customHeight="1" x14ac:dyDescent="0.15">
      <c r="A12" s="3">
        <v>7</v>
      </c>
      <c r="B12" s="4" t="s">
        <v>41</v>
      </c>
      <c r="C12" s="4" t="s">
        <v>28</v>
      </c>
      <c r="D12" s="5" t="s">
        <v>34</v>
      </c>
      <c r="E12" s="4">
        <v>327</v>
      </c>
      <c r="F12" s="6">
        <f t="shared" si="0"/>
        <v>65.400000000000006</v>
      </c>
      <c r="G12" s="6">
        <f t="shared" si="1"/>
        <v>32.700000000000003</v>
      </c>
      <c r="H12" s="6">
        <v>65.099999999999994</v>
      </c>
      <c r="I12" s="6">
        <f t="shared" si="2"/>
        <v>32.549999999999997</v>
      </c>
      <c r="J12" s="6">
        <f t="shared" si="3"/>
        <v>65.25</v>
      </c>
      <c r="K12" s="6" t="s">
        <v>35</v>
      </c>
      <c r="L12" s="5" t="s">
        <v>9</v>
      </c>
      <c r="M12" s="5" t="s">
        <v>9</v>
      </c>
      <c r="N12" s="9" t="s">
        <v>50</v>
      </c>
    </row>
    <row r="13" spans="1:14" ht="21" customHeight="1" x14ac:dyDescent="0.15">
      <c r="A13" s="3">
        <v>8</v>
      </c>
      <c r="B13" s="4" t="s">
        <v>42</v>
      </c>
      <c r="C13" s="4" t="s">
        <v>20</v>
      </c>
      <c r="D13" s="5" t="s">
        <v>34</v>
      </c>
      <c r="E13" s="4">
        <v>298</v>
      </c>
      <c r="F13" s="6">
        <f t="shared" si="0"/>
        <v>59.599999999999994</v>
      </c>
      <c r="G13" s="6">
        <f t="shared" si="1"/>
        <v>29.799999999999997</v>
      </c>
      <c r="H13" s="6">
        <v>66.099999999999994</v>
      </c>
      <c r="I13" s="6">
        <f t="shared" si="2"/>
        <v>33.049999999999997</v>
      </c>
      <c r="J13" s="6">
        <f t="shared" si="3"/>
        <v>62.849999999999994</v>
      </c>
      <c r="K13" s="6" t="s">
        <v>35</v>
      </c>
      <c r="L13" s="5" t="s">
        <v>9</v>
      </c>
      <c r="M13" s="5" t="s">
        <v>9</v>
      </c>
      <c r="N13" s="9" t="s">
        <v>50</v>
      </c>
    </row>
    <row r="14" spans="1:14" ht="21" customHeight="1" x14ac:dyDescent="0.15">
      <c r="A14" s="3">
        <v>9</v>
      </c>
      <c r="B14" s="4" t="s">
        <v>43</v>
      </c>
      <c r="C14" s="4" t="s">
        <v>22</v>
      </c>
      <c r="D14" s="5" t="s">
        <v>34</v>
      </c>
      <c r="E14" s="4">
        <v>312</v>
      </c>
      <c r="F14" s="6">
        <f t="shared" si="0"/>
        <v>62.4</v>
      </c>
      <c r="G14" s="6">
        <f t="shared" si="1"/>
        <v>31.2</v>
      </c>
      <c r="H14" s="6">
        <v>49.3</v>
      </c>
      <c r="I14" s="6">
        <f t="shared" si="2"/>
        <v>24.65</v>
      </c>
      <c r="J14" s="6">
        <f t="shared" si="3"/>
        <v>55.849999999999994</v>
      </c>
      <c r="K14" s="6" t="s">
        <v>35</v>
      </c>
      <c r="L14" s="5" t="s">
        <v>9</v>
      </c>
      <c r="M14" s="5" t="s">
        <v>9</v>
      </c>
      <c r="N14" s="7"/>
    </row>
    <row r="15" spans="1:14" ht="21" customHeight="1" x14ac:dyDescent="0.15">
      <c r="A15" s="3">
        <v>10</v>
      </c>
      <c r="B15" s="4" t="s">
        <v>44</v>
      </c>
      <c r="C15" s="4" t="s">
        <v>24</v>
      </c>
      <c r="D15" s="5" t="s">
        <v>34</v>
      </c>
      <c r="E15" s="4">
        <v>295</v>
      </c>
      <c r="F15" s="6">
        <f t="shared" si="0"/>
        <v>59</v>
      </c>
      <c r="G15" s="6">
        <f t="shared" si="1"/>
        <v>29.5</v>
      </c>
      <c r="H15" s="6">
        <v>46.699999999999996</v>
      </c>
      <c r="I15" s="6">
        <f t="shared" si="2"/>
        <v>23.349999999999998</v>
      </c>
      <c r="J15" s="6">
        <f t="shared" si="3"/>
        <v>52.849999999999994</v>
      </c>
      <c r="K15" s="6" t="s">
        <v>35</v>
      </c>
      <c r="L15" s="5" t="s">
        <v>9</v>
      </c>
      <c r="M15" s="5" t="s">
        <v>9</v>
      </c>
      <c r="N15" s="7"/>
    </row>
    <row r="16" spans="1:14" ht="21" customHeight="1" x14ac:dyDescent="0.15">
      <c r="A16" s="3">
        <v>11</v>
      </c>
      <c r="B16" s="4" t="s">
        <v>45</v>
      </c>
      <c r="C16" s="4" t="s">
        <v>25</v>
      </c>
      <c r="D16" s="5" t="s">
        <v>34</v>
      </c>
      <c r="E16" s="4">
        <v>335</v>
      </c>
      <c r="F16" s="6">
        <f t="shared" si="0"/>
        <v>67</v>
      </c>
      <c r="G16" s="6">
        <f t="shared" si="1"/>
        <v>33.5</v>
      </c>
      <c r="H16" s="6">
        <v>37.9</v>
      </c>
      <c r="I16" s="6">
        <f t="shared" si="2"/>
        <v>18.95</v>
      </c>
      <c r="J16" s="6">
        <f t="shared" si="3"/>
        <v>52.45</v>
      </c>
      <c r="K16" s="6" t="s">
        <v>35</v>
      </c>
      <c r="L16" s="5" t="s">
        <v>9</v>
      </c>
      <c r="M16" s="5" t="s">
        <v>9</v>
      </c>
      <c r="N16" s="7"/>
    </row>
    <row r="17" spans="1:14" ht="20.25" customHeight="1" x14ac:dyDescent="0.15">
      <c r="A17" s="3">
        <v>12</v>
      </c>
      <c r="B17" s="4" t="s">
        <v>46</v>
      </c>
      <c r="C17" s="4" t="s">
        <v>21</v>
      </c>
      <c r="D17" s="5" t="s">
        <v>34</v>
      </c>
      <c r="E17" s="4">
        <v>296</v>
      </c>
      <c r="F17" s="6">
        <f t="shared" si="0"/>
        <v>59.199999999999996</v>
      </c>
      <c r="G17" s="6">
        <f t="shared" si="1"/>
        <v>29.599999999999998</v>
      </c>
      <c r="H17" s="6">
        <v>41.8</v>
      </c>
      <c r="I17" s="6">
        <f t="shared" si="2"/>
        <v>20.9</v>
      </c>
      <c r="J17" s="6">
        <f t="shared" si="3"/>
        <v>50.5</v>
      </c>
      <c r="K17" s="6" t="s">
        <v>35</v>
      </c>
      <c r="L17" s="5" t="s">
        <v>9</v>
      </c>
      <c r="M17" s="5" t="s">
        <v>9</v>
      </c>
      <c r="N17" s="7"/>
    </row>
    <row r="18" spans="1:14" ht="20.25" customHeight="1" x14ac:dyDescent="0.15">
      <c r="A18" s="3">
        <v>13</v>
      </c>
      <c r="B18" s="4" t="s">
        <v>47</v>
      </c>
      <c r="C18" s="4" t="s">
        <v>18</v>
      </c>
      <c r="D18" s="5" t="s">
        <v>34</v>
      </c>
      <c r="E18" s="4">
        <v>283</v>
      </c>
      <c r="F18" s="6">
        <f t="shared" si="0"/>
        <v>56.599999999999994</v>
      </c>
      <c r="G18" s="6">
        <f t="shared" si="1"/>
        <v>28.299999999999997</v>
      </c>
      <c r="H18" s="6">
        <v>40.9</v>
      </c>
      <c r="I18" s="6">
        <f t="shared" si="2"/>
        <v>20.45</v>
      </c>
      <c r="J18" s="6">
        <f t="shared" si="3"/>
        <v>48.75</v>
      </c>
      <c r="K18" s="6" t="s">
        <v>35</v>
      </c>
      <c r="L18" s="5" t="s">
        <v>9</v>
      </c>
      <c r="M18" s="5" t="s">
        <v>9</v>
      </c>
      <c r="N18" s="7"/>
    </row>
    <row r="19" spans="1:14" ht="20.25" customHeight="1" x14ac:dyDescent="0.15">
      <c r="A19" s="3">
        <v>14</v>
      </c>
      <c r="B19" s="4" t="s">
        <v>48</v>
      </c>
      <c r="C19" s="4" t="s">
        <v>27</v>
      </c>
      <c r="D19" s="5" t="s">
        <v>34</v>
      </c>
      <c r="E19" s="4">
        <v>279</v>
      </c>
      <c r="F19" s="6">
        <f t="shared" si="0"/>
        <v>55.800000000000004</v>
      </c>
      <c r="G19" s="6">
        <f t="shared" si="1"/>
        <v>27.900000000000002</v>
      </c>
      <c r="H19" s="6">
        <v>41.2</v>
      </c>
      <c r="I19" s="6">
        <f t="shared" si="2"/>
        <v>20.6</v>
      </c>
      <c r="J19" s="6">
        <f t="shared" si="3"/>
        <v>48.5</v>
      </c>
      <c r="K19" s="6" t="s">
        <v>35</v>
      </c>
      <c r="L19" s="5" t="s">
        <v>9</v>
      </c>
      <c r="M19" s="5" t="s">
        <v>9</v>
      </c>
      <c r="N19" s="7"/>
    </row>
    <row r="20" spans="1:14" ht="21.75" customHeight="1" x14ac:dyDescent="0.15">
      <c r="A20" s="3">
        <v>15</v>
      </c>
      <c r="B20" s="8" t="s">
        <v>49</v>
      </c>
      <c r="C20" s="8" t="s">
        <v>23</v>
      </c>
      <c r="D20" s="5" t="s">
        <v>34</v>
      </c>
      <c r="E20" s="8">
        <v>276</v>
      </c>
      <c r="F20" s="6">
        <f t="shared" si="0"/>
        <v>55.2</v>
      </c>
      <c r="G20" s="6">
        <f t="shared" si="1"/>
        <v>27.6</v>
      </c>
      <c r="H20" s="6">
        <v>27.699999999999996</v>
      </c>
      <c r="I20" s="6">
        <f t="shared" si="2"/>
        <v>13.849999999999998</v>
      </c>
      <c r="J20" s="6">
        <f t="shared" si="3"/>
        <v>41.45</v>
      </c>
      <c r="K20" s="6" t="s">
        <v>35</v>
      </c>
      <c r="L20" s="5" t="s">
        <v>9</v>
      </c>
      <c r="M20" s="5" t="s">
        <v>9</v>
      </c>
      <c r="N20" s="7"/>
    </row>
  </sheetData>
  <mergeCells count="15">
    <mergeCell ref="A1:N1"/>
    <mergeCell ref="A2:N2"/>
    <mergeCell ref="A3:N3"/>
    <mergeCell ref="L4:M4"/>
    <mergeCell ref="A4:A5"/>
    <mergeCell ref="B4:B5"/>
    <mergeCell ref="C4:C5"/>
    <mergeCell ref="D4:D5"/>
    <mergeCell ref="F4:F5"/>
    <mergeCell ref="J4:J5"/>
    <mergeCell ref="N4:N5"/>
    <mergeCell ref="E4:E5"/>
    <mergeCell ref="G4:G5"/>
    <mergeCell ref="H4:I4"/>
    <mergeCell ref="K4:K5"/>
  </mergeCells>
  <phoneticPr fontId="7" type="noConversion"/>
  <pageMargins left="0.47222222222222199" right="0.27500000000000002" top="0.62986111111111098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陈可慧</dc:creator>
  <cp:lastModifiedBy>hjz</cp:lastModifiedBy>
  <dcterms:created xsi:type="dcterms:W3CDTF">2022-03-17T03:46:00Z</dcterms:created>
  <dcterms:modified xsi:type="dcterms:W3CDTF">2023-03-29T14:22:14Z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40D106BD649547999C9312D3FDDA2FC8</vt:lpwstr>
  </property>
  <property fmtid="{D5CDD505-2E9C-101B-9397-08002B2CF9AE}" pid="3" name="KSOProductBuildVer">
    <vt:lpwstr>2052-11.1.0.11365</vt:lpwstr>
  </property>
</Properties>
</file>