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6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<sst xmlns="http://schemas.openxmlformats.org/spreadsheetml/2006/main" count="35" uniqueCount="24">
  <si>
    <t>序号</t>
  </si>
  <si>
    <t>考生编号</t>
  </si>
  <si>
    <t>考生</t>
  </si>
  <si>
    <t>调剂专业</t>
  </si>
  <si>
    <t>初试总分</t>
  </si>
  <si>
    <t>英语复试</t>
  </si>
  <si>
    <t>复试笔试</t>
  </si>
  <si>
    <t>综面成绩</t>
  </si>
  <si>
    <t>复试总分</t>
  </si>
  <si>
    <t>综合成绩</t>
  </si>
  <si>
    <t>备注</t>
  </si>
  <si>
    <t>102723202310400</t>
  </si>
  <si>
    <t>李梦竹</t>
  </si>
  <si>
    <t>资产评估</t>
  </si>
  <si>
    <t>104213060150941</t>
  </si>
  <si>
    <t>巴倩倩</t>
  </si>
  <si>
    <t>104213050200090</t>
  </si>
  <si>
    <t>熊佩文</t>
  </si>
  <si>
    <t>104213050200101</t>
  </si>
  <si>
    <t>肖燕</t>
  </si>
  <si>
    <t>102993211209873</t>
  </si>
  <si>
    <t>张嘉瑶</t>
  </si>
  <si>
    <t>105923432101948</t>
  </si>
  <si>
    <t>杨婷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</si>
</sst>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6"/>
      <color theme="1"/>
      <name val="方正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workbookViewId="0">
      <selection activeCell="J4" sqref="J4"/>
    </sheetView>
  </sheetViews>
  <sheetFormatPr defaultColWidth="8.88888888888889" defaultRowHeight="14.4" outlineLevelRow="6"/>
  <cols>
    <col min="1" max="1" width="7.88888888888889" customWidth="1"/>
    <col min="2" max="2" width="26.1111111111111" customWidth="1"/>
    <col min="3" max="3" width="11" customWidth="1"/>
    <col min="4" max="10" width="14.4444444444444" customWidth="1"/>
    <col min="11" max="11" width="7.88888888888889" customWidth="1"/>
  </cols>
  <sheetData>
    <row r="1" ht="2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ht="21" spans="1:11">
      <c r="A2" s="2">
        <v>1</v>
      </c>
      <c r="B2" s="4" t="s">
        <v>11</v>
      </c>
      <c r="C2" s="3" t="s">
        <v>12</v>
      </c>
      <c r="D2" s="3" t="s">
        <v>13</v>
      </c>
      <c r="E2" s="2">
        <v>362</v>
      </c>
      <c r="F2" s="2">
        <v>92</v>
      </c>
      <c r="G2" s="2">
        <v>113</v>
      </c>
      <c r="H2" s="2">
        <v>216</v>
      </c>
      <c r="I2" s="2">
        <f>SUM(F2:H2)</f>
        <v>421</v>
      </c>
      <c r="J2" s="2">
        <f>E2*0.7+(F2+G2+H2)*0.3</f>
        <v>379.7</v>
      </c>
      <c r="K2" s="2"/>
    </row>
    <row r="3" ht="21" spans="1:11">
      <c r="A3" s="2">
        <v>2</v>
      </c>
      <c r="B3" s="4" t="s">
        <v>14</v>
      </c>
      <c r="C3" s="3" t="s">
        <v>15</v>
      </c>
      <c r="D3" s="3" t="s">
        <v>13</v>
      </c>
      <c r="E3" s="2">
        <v>372</v>
      </c>
      <c r="F3" s="2">
        <v>89.6</v>
      </c>
      <c r="G3" s="2">
        <v>79</v>
      </c>
      <c r="H3" s="2">
        <v>212.8</v>
      </c>
      <c r="I3" s="2">
        <f>SUM(F3:H3)</f>
        <v>381.4</v>
      </c>
      <c r="J3" s="2">
        <f>E3*0.7+(F3+G3+H3)*0.3</f>
        <v>374.82</v>
      </c>
      <c r="K3" s="2"/>
    </row>
    <row r="4" ht="21" spans="1:11">
      <c r="A4" s="2">
        <v>3</v>
      </c>
      <c r="B4" s="4" t="s">
        <v>16</v>
      </c>
      <c r="C4" s="3" t="s">
        <v>17</v>
      </c>
      <c r="D4" s="3" t="s">
        <v>13</v>
      </c>
      <c r="E4" s="2">
        <v>360</v>
      </c>
      <c r="F4" s="2">
        <v>90</v>
      </c>
      <c r="G4" s="2">
        <v>94</v>
      </c>
      <c r="H4" s="2">
        <v>207.6</v>
      </c>
      <c r="I4" s="2">
        <f>SUM(F4:H4)</f>
        <v>391.6</v>
      </c>
      <c r="J4" s="2">
        <f>E4*0.7+(F4+G4+H4)*0.3</f>
        <v>369.48</v>
      </c>
      <c r="K4" s="2"/>
    </row>
    <row r="5" ht="21" spans="1:11">
      <c r="A5" s="2">
        <v>4</v>
      </c>
      <c r="B5" s="4" t="s">
        <v>18</v>
      </c>
      <c r="C5" s="3" t="s">
        <v>19</v>
      </c>
      <c r="D5" s="3" t="s">
        <v>13</v>
      </c>
      <c r="E5" s="2">
        <v>366</v>
      </c>
      <c r="F5" s="2">
        <v>82.4</v>
      </c>
      <c r="G5" s="2">
        <v>63</v>
      </c>
      <c r="H5" s="2">
        <v>204</v>
      </c>
      <c r="I5" s="2">
        <f>SUM(F5:H5)</f>
        <v>349.4</v>
      </c>
      <c r="J5" s="2">
        <f>E5*0.7+(F5+G5+H5)*0.3</f>
        <v>361.02</v>
      </c>
      <c r="K5" s="2"/>
    </row>
    <row r="6" ht="21" spans="1:11">
      <c r="A6" s="2">
        <v>5</v>
      </c>
      <c r="B6" s="4" t="s">
        <v>20</v>
      </c>
      <c r="C6" s="3" t="s">
        <v>21</v>
      </c>
      <c r="D6" s="3" t="s">
        <v>13</v>
      </c>
      <c r="E6" s="2">
        <v>365</v>
      </c>
      <c r="F6" s="2">
        <v>83.6</v>
      </c>
      <c r="G6" s="2">
        <v>47</v>
      </c>
      <c r="H6" s="2">
        <v>184.4</v>
      </c>
      <c r="I6" s="2">
        <f>SUM(F6:H6)</f>
        <v>315</v>
      </c>
      <c r="J6" s="2">
        <f>E6*0.7+(F6+G6+H6)*0.3</f>
        <v>350</v>
      </c>
      <c r="K6" s="2"/>
    </row>
    <row r="7" ht="21" spans="1:11">
      <c r="A7" s="2">
        <v>6</v>
      </c>
      <c r="B7" s="4" t="s">
        <v>22</v>
      </c>
      <c r="C7" s="3" t="s">
        <v>23</v>
      </c>
      <c r="D7" s="3" t="s">
        <v>13</v>
      </c>
      <c r="E7" s="2">
        <v>360</v>
      </c>
      <c r="F7" s="2">
        <v>71.8</v>
      </c>
      <c r="G7" s="2">
        <v>52</v>
      </c>
      <c r="H7" s="2">
        <v>146.6</v>
      </c>
      <c r="I7" s="2">
        <f>SUM(F7:H7)</f>
        <v>270.4</v>
      </c>
      <c r="J7" s="2">
        <f>E7*0.7+(F7+G7+H7)*0.3</f>
        <v>333.12</v>
      </c>
      <c r="K7" s="2"/>
    </row>
  </sheetData>
  <sortState ref="A2:K7">
    <sortCondition ref="J2" descending="1"/>
  </sortState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"/>
  <sheetViews>
    <sheetView topLeftCell="C1" workbookViewId="0">
      <selection activeCell="T13" sqref="T13"/>
    </sheetView>
  </sheetViews>
  <sheetFormatPr defaultColWidth="8.88888888888889" defaultRowHeight="14.4"/>
  <sheetData>
    <row r="1" spans="1:15">
      <c r="A1" t="s">
        <v>21</v>
      </c>
      <c r="H1" t="s">
        <v>19</v>
      </c>
      <c r="O1" t="s">
        <v>17</v>
      </c>
    </row>
    <row r="2" spans="1:20">
      <c r="A2">
        <v>24</v>
      </c>
      <c r="B2">
        <v>25</v>
      </c>
      <c r="C2">
        <v>25</v>
      </c>
      <c r="D2">
        <v>26</v>
      </c>
      <c r="E2">
        <v>25</v>
      </c>
      <c r="F2">
        <f>AVERAGE(A2:E2)</f>
        <v>25</v>
      </c>
      <c r="H2">
        <v>24</v>
      </c>
      <c r="I2">
        <v>23</v>
      </c>
      <c r="J2">
        <v>25</v>
      </c>
      <c r="K2">
        <v>25</v>
      </c>
      <c r="L2">
        <v>25</v>
      </c>
      <c r="M2">
        <f>AVERAGE(H2:L2)</f>
        <v>24.4</v>
      </c>
      <c r="O2">
        <v>27</v>
      </c>
      <c r="P2">
        <v>26</v>
      </c>
      <c r="Q2">
        <v>28</v>
      </c>
      <c r="R2">
        <v>27</v>
      </c>
      <c r="S2">
        <v>26</v>
      </c>
      <c r="T2">
        <f>AVERAGE(O2:S2)</f>
        <v>26.8</v>
      </c>
    </row>
    <row r="3" spans="1:20">
      <c r="A3">
        <v>58</v>
      </c>
      <c r="B3">
        <v>57</v>
      </c>
      <c r="C3">
        <v>55</v>
      </c>
      <c r="D3">
        <v>65</v>
      </c>
      <c r="E3">
        <v>58</v>
      </c>
      <c r="F3">
        <f t="shared" ref="F3:F9" si="0">AVERAGE(A3:E3)</f>
        <v>58.6</v>
      </c>
      <c r="H3">
        <v>58</v>
      </c>
      <c r="I3">
        <v>50</v>
      </c>
      <c r="J3">
        <v>60</v>
      </c>
      <c r="K3">
        <v>55</v>
      </c>
      <c r="L3">
        <v>67</v>
      </c>
      <c r="M3">
        <f t="shared" ref="M3:M9" si="1">AVERAGE(H3:L3)</f>
        <v>58</v>
      </c>
      <c r="O3">
        <v>63</v>
      </c>
      <c r="P3">
        <v>68</v>
      </c>
      <c r="Q3">
        <v>62</v>
      </c>
      <c r="R3">
        <v>60</v>
      </c>
      <c r="S3">
        <v>63</v>
      </c>
      <c r="T3">
        <f t="shared" ref="T3:T9" si="2">AVERAGE(O3:S3)</f>
        <v>63.2</v>
      </c>
    </row>
    <row r="4" spans="6:20">
      <c r="F4">
        <f>SUM(F2:F3)</f>
        <v>83.6</v>
      </c>
      <c r="M4">
        <f>SUM(M2:M3)</f>
        <v>82.4</v>
      </c>
      <c r="T4">
        <f>SUM(T2:T3)</f>
        <v>90</v>
      </c>
    </row>
    <row r="5" spans="1:20">
      <c r="A5">
        <v>35</v>
      </c>
      <c r="B5">
        <v>45</v>
      </c>
      <c r="C5">
        <v>35</v>
      </c>
      <c r="D5">
        <v>50</v>
      </c>
      <c r="E5">
        <v>52</v>
      </c>
      <c r="F5">
        <f t="shared" si="0"/>
        <v>43.4</v>
      </c>
      <c r="H5">
        <v>40</v>
      </c>
      <c r="I5">
        <v>35</v>
      </c>
      <c r="J5">
        <v>50</v>
      </c>
      <c r="K5">
        <v>50</v>
      </c>
      <c r="L5">
        <v>50</v>
      </c>
      <c r="M5">
        <f t="shared" si="1"/>
        <v>45</v>
      </c>
      <c r="O5">
        <v>55</v>
      </c>
      <c r="P5">
        <v>58</v>
      </c>
      <c r="Q5">
        <v>55</v>
      </c>
      <c r="R5">
        <v>56</v>
      </c>
      <c r="S5">
        <v>35</v>
      </c>
      <c r="T5">
        <f t="shared" si="2"/>
        <v>51.8</v>
      </c>
    </row>
    <row r="6" spans="1:20">
      <c r="A6">
        <v>35</v>
      </c>
      <c r="B6">
        <v>40</v>
      </c>
      <c r="C6">
        <v>50</v>
      </c>
      <c r="D6">
        <v>58</v>
      </c>
      <c r="E6">
        <v>59</v>
      </c>
      <c r="F6">
        <f t="shared" si="0"/>
        <v>48.4</v>
      </c>
      <c r="H6">
        <v>62</v>
      </c>
      <c r="I6">
        <v>55</v>
      </c>
      <c r="J6">
        <v>60</v>
      </c>
      <c r="K6">
        <v>60</v>
      </c>
      <c r="L6">
        <v>63</v>
      </c>
      <c r="M6">
        <f t="shared" si="1"/>
        <v>60</v>
      </c>
      <c r="O6">
        <v>56</v>
      </c>
      <c r="P6">
        <v>60</v>
      </c>
      <c r="Q6">
        <v>60</v>
      </c>
      <c r="R6">
        <v>60</v>
      </c>
      <c r="S6">
        <v>60</v>
      </c>
      <c r="T6">
        <f t="shared" si="2"/>
        <v>59.2</v>
      </c>
    </row>
    <row r="7" spans="1:20">
      <c r="A7">
        <v>35</v>
      </c>
      <c r="B7">
        <v>30</v>
      </c>
      <c r="C7">
        <v>30</v>
      </c>
      <c r="D7">
        <v>41</v>
      </c>
      <c r="E7">
        <v>42</v>
      </c>
      <c r="F7">
        <f t="shared" si="0"/>
        <v>35.6</v>
      </c>
      <c r="H7">
        <v>45</v>
      </c>
      <c r="I7">
        <v>35</v>
      </c>
      <c r="J7">
        <v>40</v>
      </c>
      <c r="K7">
        <v>40</v>
      </c>
      <c r="L7">
        <v>42</v>
      </c>
      <c r="M7">
        <f t="shared" si="1"/>
        <v>40.4</v>
      </c>
      <c r="O7">
        <v>42</v>
      </c>
      <c r="P7">
        <v>42</v>
      </c>
      <c r="Q7">
        <v>35</v>
      </c>
      <c r="R7">
        <v>30</v>
      </c>
      <c r="S7">
        <v>35</v>
      </c>
      <c r="T7">
        <f t="shared" si="2"/>
        <v>36.8</v>
      </c>
    </row>
    <row r="8" spans="1:20">
      <c r="A8">
        <v>30</v>
      </c>
      <c r="B8">
        <v>25</v>
      </c>
      <c r="C8">
        <v>20</v>
      </c>
      <c r="D8">
        <v>33</v>
      </c>
      <c r="E8">
        <v>31</v>
      </c>
      <c r="F8">
        <f t="shared" si="0"/>
        <v>27.8</v>
      </c>
      <c r="H8">
        <v>30</v>
      </c>
      <c r="I8">
        <v>25</v>
      </c>
      <c r="J8">
        <v>28</v>
      </c>
      <c r="K8">
        <v>25</v>
      </c>
      <c r="L8">
        <v>32</v>
      </c>
      <c r="M8">
        <f t="shared" si="1"/>
        <v>28</v>
      </c>
      <c r="O8">
        <v>31</v>
      </c>
      <c r="P8">
        <v>32</v>
      </c>
      <c r="Q8">
        <v>30</v>
      </c>
      <c r="R8">
        <v>30</v>
      </c>
      <c r="S8">
        <v>25</v>
      </c>
      <c r="T8">
        <f t="shared" si="2"/>
        <v>29.6</v>
      </c>
    </row>
    <row r="9" spans="1:20">
      <c r="A9">
        <v>30</v>
      </c>
      <c r="B9">
        <v>25</v>
      </c>
      <c r="C9">
        <v>25</v>
      </c>
      <c r="D9">
        <v>33</v>
      </c>
      <c r="E9">
        <v>33</v>
      </c>
      <c r="F9">
        <f t="shared" si="0"/>
        <v>29.2</v>
      </c>
      <c r="H9">
        <v>32</v>
      </c>
      <c r="I9">
        <v>30</v>
      </c>
      <c r="J9">
        <v>30</v>
      </c>
      <c r="K9">
        <v>30</v>
      </c>
      <c r="L9">
        <v>31</v>
      </c>
      <c r="M9">
        <f t="shared" si="1"/>
        <v>30.6</v>
      </c>
      <c r="O9">
        <v>27</v>
      </c>
      <c r="P9">
        <v>34</v>
      </c>
      <c r="Q9">
        <v>30</v>
      </c>
      <c r="R9">
        <v>30</v>
      </c>
      <c r="S9">
        <v>30</v>
      </c>
      <c r="T9">
        <f t="shared" si="2"/>
        <v>30.2</v>
      </c>
    </row>
    <row r="10" spans="6:20">
      <c r="F10">
        <f>SUM(F5:F9)</f>
        <v>184.4</v>
      </c>
      <c r="M10">
        <f>SUM(M5:M9)</f>
        <v>204</v>
      </c>
      <c r="T10">
        <f>SUM(T5:T9)</f>
        <v>207.6</v>
      </c>
    </row>
    <row r="11" spans="1:15">
      <c r="A11" t="s">
        <v>23</v>
      </c>
      <c r="H11" t="s">
        <v>15</v>
      </c>
      <c r="O11" t="s">
        <v>12</v>
      </c>
    </row>
    <row r="12" spans="1:20">
      <c r="A12">
        <v>28</v>
      </c>
      <c r="B12">
        <v>24</v>
      </c>
      <c r="C12">
        <v>23</v>
      </c>
      <c r="D12">
        <v>25</v>
      </c>
      <c r="E12">
        <v>20</v>
      </c>
      <c r="F12">
        <f>AVERAGE(A12:E12)</f>
        <v>24</v>
      </c>
      <c r="H12">
        <v>25</v>
      </c>
      <c r="I12">
        <v>28</v>
      </c>
      <c r="J12">
        <v>27</v>
      </c>
      <c r="K12">
        <v>27</v>
      </c>
      <c r="L12">
        <v>27</v>
      </c>
      <c r="M12">
        <f>AVERAGE(H12:L12)</f>
        <v>26.8</v>
      </c>
      <c r="O12">
        <v>27</v>
      </c>
      <c r="P12">
        <v>28</v>
      </c>
      <c r="Q12">
        <v>28</v>
      </c>
      <c r="R12">
        <v>27</v>
      </c>
      <c r="S12">
        <v>28</v>
      </c>
      <c r="T12">
        <f>AVERAGE(O12:S12)</f>
        <v>27.6</v>
      </c>
    </row>
    <row r="13" spans="1:20">
      <c r="A13">
        <v>53</v>
      </c>
      <c r="B13">
        <v>48</v>
      </c>
      <c r="C13">
        <v>48</v>
      </c>
      <c r="D13">
        <v>40</v>
      </c>
      <c r="E13">
        <v>50</v>
      </c>
      <c r="F13">
        <f t="shared" ref="F13:F19" si="3">AVERAGE(A13:E13)</f>
        <v>47.8</v>
      </c>
      <c r="H13">
        <v>60</v>
      </c>
      <c r="I13">
        <v>68</v>
      </c>
      <c r="J13">
        <v>66</v>
      </c>
      <c r="K13">
        <v>56</v>
      </c>
      <c r="L13">
        <v>64</v>
      </c>
      <c r="M13">
        <f t="shared" ref="M13:M19" si="4">AVERAGE(H13:L13)</f>
        <v>62.8</v>
      </c>
      <c r="O13">
        <v>63</v>
      </c>
      <c r="P13">
        <v>68</v>
      </c>
      <c r="Q13">
        <v>63</v>
      </c>
      <c r="R13">
        <v>63</v>
      </c>
      <c r="S13">
        <v>65</v>
      </c>
      <c r="T13">
        <f t="shared" ref="T13:T19" si="5">AVERAGE(O13:S13)</f>
        <v>64.4</v>
      </c>
    </row>
    <row r="14" spans="6:20">
      <c r="F14">
        <f>SUM(F12:F13)</f>
        <v>71.8</v>
      </c>
      <c r="M14">
        <f>SUM(M12:M13)</f>
        <v>89.6</v>
      </c>
      <c r="T14">
        <f>SUM(T12:T13)</f>
        <v>92</v>
      </c>
    </row>
    <row r="15" spans="1:20">
      <c r="A15">
        <v>25</v>
      </c>
      <c r="B15">
        <v>15</v>
      </c>
      <c r="C15">
        <v>15</v>
      </c>
      <c r="D15">
        <v>20</v>
      </c>
      <c r="E15">
        <v>30</v>
      </c>
      <c r="F15">
        <f t="shared" si="3"/>
        <v>21</v>
      </c>
      <c r="H15">
        <v>55</v>
      </c>
      <c r="I15">
        <v>57</v>
      </c>
      <c r="J15">
        <v>60</v>
      </c>
      <c r="K15">
        <v>55</v>
      </c>
      <c r="L15">
        <v>60</v>
      </c>
      <c r="M15">
        <f t="shared" si="4"/>
        <v>57.4</v>
      </c>
      <c r="O15">
        <v>50</v>
      </c>
      <c r="P15">
        <v>50</v>
      </c>
      <c r="Q15">
        <v>55</v>
      </c>
      <c r="R15">
        <v>56</v>
      </c>
      <c r="S15">
        <v>35</v>
      </c>
      <c r="T15">
        <f t="shared" si="5"/>
        <v>49.2</v>
      </c>
    </row>
    <row r="16" spans="1:20">
      <c r="A16">
        <v>45</v>
      </c>
      <c r="B16">
        <v>40</v>
      </c>
      <c r="C16">
        <v>50</v>
      </c>
      <c r="D16">
        <v>31</v>
      </c>
      <c r="E16">
        <v>50</v>
      </c>
      <c r="F16">
        <f t="shared" si="3"/>
        <v>43.2</v>
      </c>
      <c r="H16">
        <v>35</v>
      </c>
      <c r="I16">
        <v>60</v>
      </c>
      <c r="J16">
        <v>60</v>
      </c>
      <c r="K16">
        <v>55</v>
      </c>
      <c r="L16">
        <v>60</v>
      </c>
      <c r="M16">
        <f t="shared" si="4"/>
        <v>54</v>
      </c>
      <c r="O16">
        <v>57</v>
      </c>
      <c r="P16">
        <v>62</v>
      </c>
      <c r="Q16">
        <v>60</v>
      </c>
      <c r="R16">
        <v>63</v>
      </c>
      <c r="S16">
        <v>55</v>
      </c>
      <c r="T16">
        <f t="shared" si="5"/>
        <v>59.4</v>
      </c>
    </row>
    <row r="17" spans="1:20">
      <c r="A17">
        <v>30</v>
      </c>
      <c r="B17">
        <v>30</v>
      </c>
      <c r="C17">
        <v>29</v>
      </c>
      <c r="D17">
        <v>38</v>
      </c>
      <c r="E17">
        <v>30</v>
      </c>
      <c r="F17">
        <f t="shared" si="3"/>
        <v>31.4</v>
      </c>
      <c r="H17">
        <v>40</v>
      </c>
      <c r="I17">
        <v>43</v>
      </c>
      <c r="J17">
        <v>40</v>
      </c>
      <c r="K17">
        <v>35</v>
      </c>
      <c r="L17">
        <v>45</v>
      </c>
      <c r="M17">
        <f t="shared" si="4"/>
        <v>40.6</v>
      </c>
      <c r="O17">
        <v>47</v>
      </c>
      <c r="P17">
        <v>47</v>
      </c>
      <c r="Q17">
        <v>45</v>
      </c>
      <c r="R17">
        <v>45</v>
      </c>
      <c r="S17">
        <v>40</v>
      </c>
      <c r="T17">
        <f t="shared" si="5"/>
        <v>44.8</v>
      </c>
    </row>
    <row r="18" spans="1:20">
      <c r="A18">
        <v>26</v>
      </c>
      <c r="B18">
        <v>30</v>
      </c>
      <c r="C18">
        <v>20</v>
      </c>
      <c r="D18">
        <v>30</v>
      </c>
      <c r="E18">
        <v>25</v>
      </c>
      <c r="F18">
        <f t="shared" si="3"/>
        <v>26.2</v>
      </c>
      <c r="H18">
        <v>30</v>
      </c>
      <c r="I18">
        <v>33</v>
      </c>
      <c r="J18">
        <v>30</v>
      </c>
      <c r="K18">
        <v>30</v>
      </c>
      <c r="L18">
        <v>30</v>
      </c>
      <c r="M18">
        <f t="shared" si="4"/>
        <v>30.6</v>
      </c>
      <c r="O18">
        <v>33</v>
      </c>
      <c r="P18">
        <v>34</v>
      </c>
      <c r="Q18">
        <v>30</v>
      </c>
      <c r="R18">
        <v>30</v>
      </c>
      <c r="S18">
        <v>30</v>
      </c>
      <c r="T18">
        <f t="shared" si="5"/>
        <v>31.4</v>
      </c>
    </row>
    <row r="19" spans="1:20">
      <c r="A19">
        <v>26</v>
      </c>
      <c r="B19">
        <v>25</v>
      </c>
      <c r="C19">
        <v>25</v>
      </c>
      <c r="D19">
        <v>28</v>
      </c>
      <c r="E19">
        <v>20</v>
      </c>
      <c r="F19">
        <f t="shared" si="3"/>
        <v>24.8</v>
      </c>
      <c r="H19">
        <v>28</v>
      </c>
      <c r="I19">
        <v>33</v>
      </c>
      <c r="J19">
        <v>30</v>
      </c>
      <c r="K19">
        <v>30</v>
      </c>
      <c r="L19">
        <v>30</v>
      </c>
      <c r="M19">
        <f t="shared" si="4"/>
        <v>30.2</v>
      </c>
      <c r="O19">
        <v>28</v>
      </c>
      <c r="P19">
        <v>34</v>
      </c>
      <c r="Q19">
        <v>32</v>
      </c>
      <c r="R19">
        <v>32</v>
      </c>
      <c r="S19">
        <v>30</v>
      </c>
      <c r="T19">
        <f t="shared" si="5"/>
        <v>31.2</v>
      </c>
    </row>
    <row r="20" spans="6:20">
      <c r="F20">
        <f>SUM(F15:F19)</f>
        <v>146.6</v>
      </c>
      <c r="M20">
        <f>SUM(M15:M19)</f>
        <v>212.8</v>
      </c>
      <c r="T20">
        <f>SUM(T15:T19)</f>
        <v>216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刘婧Vera    </cp:lastModifiedBy>
  <dcterms:created xsi:type="dcterms:W3CDTF">2023-04-18T03:24:31Z</dcterms:created>
  <dcterms:modified xsi:type="dcterms:W3CDTF">2023-04-18T03:46:06Z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E9162EEB959D4EC5981F9B2B4FC34C48_11</vt:lpwstr>
  </property>
  <property fmtid="{D5CDD505-2E9C-101B-9397-08002B2CF9AE}" pid="3" name="KSOProductBuildVer">
    <vt:lpwstr>2052-11.1.0.14036</vt:lpwstr>
  </property>
</Properties>
</file>